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955" activeTab="0"/>
  </bookViews>
  <sheets>
    <sheet name="2-Men" sheetId="1" r:id="rId1"/>
  </sheets>
  <definedNames>
    <definedName name="_xlnm.Print_Area" localSheetId="0">'2-Men'!$G$3:$AD$101</definedName>
    <definedName name="_xlnm.Print_Titles" localSheetId="0">'2-Men'!$A:$F,'2-Men'!$1:$2</definedName>
  </definedNames>
  <calcPr fullCalcOnLoad="1"/>
</workbook>
</file>

<file path=xl/sharedStrings.xml><?xml version="1.0" encoding="utf-8"?>
<sst xmlns="http://schemas.openxmlformats.org/spreadsheetml/2006/main" count="137" uniqueCount="134">
  <si>
    <t>Cat.</t>
  </si>
  <si>
    <t>Overall</t>
  </si>
  <si>
    <t>Rider</t>
  </si>
  <si>
    <t>Team/Rider</t>
  </si>
  <si>
    <t>No.</t>
  </si>
  <si>
    <t>Accumulative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</si>
  <si>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</si>
  <si>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</si>
  <si>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</si>
  <si>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</si>
  <si>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</si>
  <si>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</si>
  <si>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</si>
  <si>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</si>
  <si>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</si>
  <si>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</si>
  <si>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</si>
  <si>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</si>
  <si>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</si>
  <si>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</si>
  <si>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</si>
  <si>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</si>
  <si>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</si>
  <si>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</si>
  <si>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</si>
  <si>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</si>
  <si>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</si>
  <si>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</si>
  <si>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Fastest</t>
  </si>
  <si>
    <t>Slowest</t>
  </si>
  <si>
    <t>Place</t>
  </si>
  <si>
    <t>Name</t>
  </si>
  <si>
    <t>Laps</t>
  </si>
  <si>
    <t>Times</t>
  </si>
  <si>
    <t>Lap</t>
  </si>
  <si>
    <t>THE TWO DICKS</t>
  </si>
  <si>
    <t>Vollerbregt,Richard</t>
  </si>
  <si>
    <t>Williamson, James</t>
  </si>
  <si>
    <t xml:space="preserve"> 100% Columbian</t>
  </si>
  <si>
    <t>Cottee Finn</t>
  </si>
  <si>
    <t>Hughan Cameron</t>
  </si>
  <si>
    <t>Onyabike Warehouse</t>
  </si>
  <si>
    <t>Hart, Jason</t>
  </si>
  <si>
    <t>Palmer, Richard</t>
  </si>
  <si>
    <t>the weather doods</t>
  </si>
  <si>
    <t>Hardy Mark</t>
  </si>
  <si>
    <t>Creed Graham</t>
  </si>
  <si>
    <t>bros' on heat</t>
  </si>
  <si>
    <t>Feeney Mark</t>
  </si>
  <si>
    <t>Feeney Matthew</t>
  </si>
  <si>
    <t>The Winning Edge</t>
  </si>
  <si>
    <t>Hobson,Richard</t>
  </si>
  <si>
    <t>Elliot,Hamish</t>
  </si>
  <si>
    <t>Lost in Space</t>
  </si>
  <si>
    <t>Brasington Glen</t>
  </si>
  <si>
    <t>Johnson Graeme</t>
  </si>
  <si>
    <t>MJ</t>
  </si>
  <si>
    <t>Blundell Matt</t>
  </si>
  <si>
    <t>Wilson  Jason</t>
  </si>
  <si>
    <t xml:space="preserve"> Parker &amp; Moore</t>
  </si>
  <si>
    <t>PARKER Jason</t>
  </si>
  <si>
    <t>MOORE Brendan</t>
  </si>
  <si>
    <t xml:space="preserve"> Das Boot</t>
  </si>
  <si>
    <t>Hatley David</t>
  </si>
  <si>
    <t>Hauber Guenter</t>
  </si>
  <si>
    <t>Singles</t>
  </si>
  <si>
    <t>Smith, Chris</t>
  </si>
  <si>
    <t>McKinnon Tom</t>
  </si>
  <si>
    <t>Brazilian Oysters</t>
  </si>
  <si>
    <t>Barlow Neil</t>
  </si>
  <si>
    <t>Ried Mike</t>
  </si>
  <si>
    <t>Hurts Link</t>
  </si>
  <si>
    <t>Hudson, Chris</t>
  </si>
  <si>
    <t>O'Young, Wayne</t>
  </si>
  <si>
    <t>Western Sydney Club Mascots</t>
  </si>
  <si>
    <t>James Scott</t>
  </si>
  <si>
    <t>Hogan Keiran</t>
  </si>
  <si>
    <t xml:space="preserve"> CAPITAL TWO</t>
  </si>
  <si>
    <t>Chris Miller</t>
  </si>
  <si>
    <t>Dave Medlock</t>
  </si>
  <si>
    <t>Metro Photo</t>
  </si>
  <si>
    <t>Kent Michael</t>
  </si>
  <si>
    <t>Heuchan, Anthony</t>
  </si>
  <si>
    <t xml:space="preserve"> Granny Ring Racing</t>
  </si>
  <si>
    <t xml:space="preserve"> BAMFORD, Anthony</t>
  </si>
  <si>
    <t xml:space="preserve"> JOHNS, Matthew</t>
  </si>
  <si>
    <t>Swamp Donkeys</t>
  </si>
  <si>
    <t>Charlton, Neal</t>
  </si>
  <si>
    <t>Adams, Ian</t>
  </si>
  <si>
    <t>Tzinschack</t>
  </si>
  <si>
    <t>TZINBERG John</t>
  </si>
  <si>
    <t>SCHACK Kenneth</t>
  </si>
  <si>
    <t>Two Sore Cracks</t>
  </si>
  <si>
    <t>Nasholm Jens</t>
  </si>
  <si>
    <t>Willams, Robert</t>
  </si>
  <si>
    <t xml:space="preserve"> Giant Epic</t>
  </si>
  <si>
    <t>Aroney Peter</t>
  </si>
  <si>
    <t>Clark Geoff</t>
  </si>
  <si>
    <t>  Team Dave</t>
  </si>
  <si>
    <t>McNeice David</t>
  </si>
  <si>
    <t>Shailer David</t>
  </si>
  <si>
    <t xml:space="preserve"> Late Change</t>
  </si>
  <si>
    <t>NICKLAS DALE</t>
  </si>
  <si>
    <t>Hobson, Andrew</t>
  </si>
  <si>
    <t>Single Track Mind</t>
  </si>
  <si>
    <t>Brodie Chris</t>
  </si>
  <si>
    <t>Crisp, Nicholas</t>
  </si>
  <si>
    <t xml:space="preserve"> Crusty Ring Quinella</t>
  </si>
  <si>
    <t>Smith Brett</t>
  </si>
  <si>
    <t>Kerle Tim</t>
  </si>
  <si>
    <t xml:space="preserve"> Psyrat</t>
  </si>
  <si>
    <t>Zanni Paul</t>
  </si>
  <si>
    <t>Strachan Stuart</t>
  </si>
  <si>
    <t>PEDAL-philia</t>
  </si>
  <si>
    <t>Coggan Gerard</t>
  </si>
  <si>
    <t>Wallace Chris</t>
  </si>
  <si>
    <t>The Try Hards.</t>
  </si>
  <si>
    <t>Redman Michael</t>
  </si>
  <si>
    <t>Evans Craig</t>
  </si>
  <si>
    <t>The MAC Attack</t>
  </si>
  <si>
    <t>McLaughlin Paul</t>
  </si>
  <si>
    <t>McLaughlin Colin</t>
  </si>
  <si>
    <t>wedgies</t>
  </si>
  <si>
    <t>porter glen</t>
  </si>
  <si>
    <t>watson dan</t>
  </si>
  <si>
    <t>Not Confirmed</t>
  </si>
  <si>
    <t>Rothemund Vince</t>
  </si>
  <si>
    <t>Paul Ladogna</t>
  </si>
  <si>
    <t xml:space="preserve"> Stupid</t>
  </si>
  <si>
    <t>Witcombe Wayne</t>
  </si>
  <si>
    <t>Easton Darryl</t>
  </si>
  <si>
    <t>furry oysters</t>
  </si>
  <si>
    <t>Swane Mark</t>
  </si>
  <si>
    <t>Fehily Christian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</si>
</sst>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1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Fill="1" applyBorder="1" applyAlignment="1" applyProtection="1">
      <alignment vertical="center"/>
      <protection/>
    </xf>
    <xf numFmtId="46" fontId="3" fillId="0" borderId="3" xfId="0" applyNumberFormat="1" applyFont="1" applyFill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179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>
      <alignment horizontal="right"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>
      <alignment vertical="center"/>
    </xf>
    <xf numFmtId="46" fontId="0" fillId="0" borderId="3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101"/>
  <sheetViews>
    <sheetView tabSelected="1" workbookViewId="0" topLeftCell="A1">
      <pane xSplit="6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5.8515625" style="7" bestFit="1" customWidth="1"/>
    <col min="4" max="4" width="25.28125" style="7" bestFit="1" customWidth="1"/>
    <col min="5" max="5" width="5.7109375" style="7" customWidth="1"/>
    <col min="6" max="6" width="8.7109375" style="7" customWidth="1"/>
    <col min="7" max="28" width="8.140625" style="7" bestFit="1" customWidth="1"/>
    <col min="29" max="29" width="7.28125" style="7" bestFit="1" customWidth="1"/>
    <col min="30" max="30" width="8.140625" style="7" bestFit="1" customWidth="1"/>
    <col min="31" max="16384" width="9.140625" style="7" customWidth="1"/>
  </cols>
  <sheetData>
    <row r="1" spans="1:30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6" t="s">
        <v>28</v>
      </c>
      <c r="AD1" s="6" t="s">
        <v>29</v>
      </c>
    </row>
    <row r="2" spans="1:30" ht="12.75">
      <c r="A2" s="8" t="s">
        <v>30</v>
      </c>
      <c r="B2" s="8" t="s">
        <v>30</v>
      </c>
      <c r="C2" s="9" t="s">
        <v>4</v>
      </c>
      <c r="D2" s="9" t="s">
        <v>31</v>
      </c>
      <c r="E2" s="9" t="s">
        <v>32</v>
      </c>
      <c r="F2" s="10" t="s">
        <v>33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 t="s">
        <v>34</v>
      </c>
      <c r="AD2" s="12" t="s">
        <v>34</v>
      </c>
    </row>
    <row r="3" spans="1:30" ht="20.25">
      <c r="A3" s="13">
        <v>1</v>
      </c>
      <c r="B3" s="13">
        <v>1</v>
      </c>
      <c r="C3" s="14"/>
      <c r="D3" s="15" t="s">
        <v>35</v>
      </c>
      <c r="E3" s="16">
        <f>SUM(E4:E5)</f>
        <v>22</v>
      </c>
      <c r="F3" s="17">
        <f>IF(E3=0,"",SUM(F4:F5))</f>
        <v>0.5070601851851853</v>
      </c>
      <c r="G3" s="18">
        <v>0.3977777777777778</v>
      </c>
      <c r="H3" s="18">
        <v>0.42538194444444444</v>
      </c>
      <c r="I3" s="18">
        <v>0.44646990740740744</v>
      </c>
      <c r="J3" s="18">
        <v>0.46771990740740743</v>
      </c>
      <c r="K3" s="18">
        <v>0.48893518518518514</v>
      </c>
      <c r="L3" s="18">
        <v>0.5113310185185186</v>
      </c>
      <c r="M3" s="18">
        <v>0.5324305555555556</v>
      </c>
      <c r="N3" s="18">
        <v>0.5551041666666666</v>
      </c>
      <c r="O3" s="18">
        <v>0.5767708333333333</v>
      </c>
      <c r="P3" s="18">
        <v>0.5980324074074074</v>
      </c>
      <c r="Q3" s="18">
        <v>0.6205787037037037</v>
      </c>
      <c r="R3" s="18">
        <v>0.6419097222222222</v>
      </c>
      <c r="S3" s="18">
        <v>0.6652893518518518</v>
      </c>
      <c r="T3" s="18">
        <v>0.6878009259259259</v>
      </c>
      <c r="U3" s="18">
        <v>0.7109606481481481</v>
      </c>
      <c r="V3" s="18">
        <v>0.7344560185185185</v>
      </c>
      <c r="W3" s="18">
        <v>0.7590277777777777</v>
      </c>
      <c r="X3" s="18">
        <v>0.7842476851851852</v>
      </c>
      <c r="Y3" s="18">
        <v>0.8087615740740741</v>
      </c>
      <c r="Z3" s="18">
        <v>0.8339004629629629</v>
      </c>
      <c r="AA3" s="18">
        <v>0.8580902777777778</v>
      </c>
      <c r="AB3" s="18">
        <v>0.8829629629629631</v>
      </c>
      <c r="AC3" s="19"/>
      <c r="AD3" s="19"/>
    </row>
    <row r="4" spans="1:30" ht="12.75">
      <c r="A4" s="20"/>
      <c r="B4" s="20"/>
      <c r="C4" s="21">
        <v>248</v>
      </c>
      <c r="D4" s="22" t="s">
        <v>36</v>
      </c>
      <c r="E4" s="23">
        <f>COUNTIF(G4:AB4,"&gt;0")</f>
        <v>12</v>
      </c>
      <c r="F4" s="24">
        <f>IF(E4=0,"",SUM(G4:AB4))</f>
        <v>0.2684837962962963</v>
      </c>
      <c r="G4" s="25">
        <v>0.021875</v>
      </c>
      <c r="H4" s="25"/>
      <c r="I4" s="25">
        <v>0.02108796296296296</v>
      </c>
      <c r="J4" s="25"/>
      <c r="K4" s="25">
        <v>0.021215277777777777</v>
      </c>
      <c r="L4" s="25"/>
      <c r="M4" s="25">
        <v>0.021099537037037038</v>
      </c>
      <c r="N4" s="25"/>
      <c r="O4" s="25">
        <v>0.021666666666666667</v>
      </c>
      <c r="P4" s="25">
        <v>0.021261574074074075</v>
      </c>
      <c r="Q4" s="25"/>
      <c r="R4" s="25">
        <v>0.021331018518518517</v>
      </c>
      <c r="S4" s="25"/>
      <c r="T4" s="25">
        <v>0.022511574074074073</v>
      </c>
      <c r="U4" s="25">
        <v>0.023159722222222224</v>
      </c>
      <c r="V4" s="25"/>
      <c r="W4" s="25">
        <v>0.024571759259259262</v>
      </c>
      <c r="X4" s="25"/>
      <c r="Y4" s="25">
        <v>0.024513888888888887</v>
      </c>
      <c r="Z4" s="25"/>
      <c r="AA4" s="25">
        <v>0.024189814814814817</v>
      </c>
      <c r="AB4" s="25"/>
      <c r="AC4" s="26">
        <f>MIN(G4:AB4)</f>
        <v>0.02108796296296296</v>
      </c>
      <c r="AD4" s="26">
        <f>MAX(G4:AB4)</f>
        <v>0.024571759259259262</v>
      </c>
    </row>
    <row r="5" spans="1:30" ht="12.75">
      <c r="A5" s="23"/>
      <c r="B5" s="23"/>
      <c r="C5" s="21">
        <v>249</v>
      </c>
      <c r="D5" s="22" t="s">
        <v>37</v>
      </c>
      <c r="E5" s="23">
        <f>COUNTIF(G5:AB5,"&gt;0")</f>
        <v>10</v>
      </c>
      <c r="F5" s="24">
        <f>IF(E5=0,"",SUM(G5:AB5))</f>
        <v>0.2385763888888889</v>
      </c>
      <c r="G5" s="25"/>
      <c r="H5" s="25">
        <v>0.027604166666666666</v>
      </c>
      <c r="I5" s="25"/>
      <c r="J5" s="25">
        <v>0.02125</v>
      </c>
      <c r="K5" s="25"/>
      <c r="L5" s="25">
        <v>0.022395833333333334</v>
      </c>
      <c r="M5" s="25"/>
      <c r="N5" s="25">
        <v>0.022673611111111113</v>
      </c>
      <c r="O5" s="25"/>
      <c r="P5" s="25"/>
      <c r="Q5" s="25">
        <v>0.022546296296296297</v>
      </c>
      <c r="R5" s="25"/>
      <c r="S5" s="25">
        <v>0.02337962962962963</v>
      </c>
      <c r="T5" s="25"/>
      <c r="U5" s="25"/>
      <c r="V5" s="25">
        <v>0.02349537037037037</v>
      </c>
      <c r="W5" s="25"/>
      <c r="X5" s="25">
        <v>0.02521990740740741</v>
      </c>
      <c r="Y5" s="25"/>
      <c r="Z5" s="25">
        <v>0.02513888888888889</v>
      </c>
      <c r="AA5" s="25"/>
      <c r="AB5" s="25">
        <v>0.02487268518518519</v>
      </c>
      <c r="AC5" s="26">
        <f>MIN(G5:AB5)</f>
        <v>0.02125</v>
      </c>
      <c r="AD5" s="26">
        <f>MAX(G5:AB5)</f>
        <v>0.027604166666666666</v>
      </c>
    </row>
    <row r="6" spans="1:30" ht="20.25">
      <c r="A6" s="13">
        <v>2</v>
      </c>
      <c r="B6" s="13">
        <v>11</v>
      </c>
      <c r="C6" s="14"/>
      <c r="D6" s="15" t="s">
        <v>38</v>
      </c>
      <c r="E6" s="16">
        <f>SUM(E7:E8)</f>
        <v>20</v>
      </c>
      <c r="F6" s="17">
        <f>IF(E6=0,"",SUM(F7:F8))</f>
        <v>0.5282523148148148</v>
      </c>
      <c r="G6" s="18">
        <v>0.4023611111111111</v>
      </c>
      <c r="H6" s="18">
        <v>0.42701388888888886</v>
      </c>
      <c r="I6" s="18">
        <v>0.4495601851851852</v>
      </c>
      <c r="J6" s="18">
        <v>0.47256944444444443</v>
      </c>
      <c r="K6" s="18">
        <v>0.4984375</v>
      </c>
      <c r="L6" s="18">
        <v>0.5246643518518518</v>
      </c>
      <c r="M6" s="18">
        <v>0.548587962962963</v>
      </c>
      <c r="N6" s="18">
        <v>0.5722453703703704</v>
      </c>
      <c r="O6" s="18">
        <v>0.5985532407407407</v>
      </c>
      <c r="P6" s="18">
        <v>0.6259837962962963</v>
      </c>
      <c r="Q6" s="18">
        <v>0.6500231481481481</v>
      </c>
      <c r="R6" s="18">
        <v>0.6755902777777778</v>
      </c>
      <c r="S6" s="18">
        <v>0.7026041666666667</v>
      </c>
      <c r="T6" s="18">
        <v>0.7302314814814815</v>
      </c>
      <c r="U6" s="18">
        <v>0.759525462962963</v>
      </c>
      <c r="V6" s="18">
        <v>0.7901041666666666</v>
      </c>
      <c r="W6" s="18">
        <v>0.8176157407407407</v>
      </c>
      <c r="X6" s="18">
        <v>0.8471527777777778</v>
      </c>
      <c r="Y6" s="18">
        <v>0.8735995370370371</v>
      </c>
      <c r="Z6" s="18">
        <v>0.9041550925925925</v>
      </c>
      <c r="AA6" s="18"/>
      <c r="AB6" s="18"/>
      <c r="AC6" s="19"/>
      <c r="AD6" s="19"/>
    </row>
    <row r="7" spans="1:30" ht="12.75">
      <c r="A7" s="20"/>
      <c r="B7" s="20"/>
      <c r="C7" s="21">
        <v>222</v>
      </c>
      <c r="D7" s="22" t="s">
        <v>39</v>
      </c>
      <c r="E7" s="23">
        <f>COUNTIF(G7:AB7,"&gt;0")</f>
        <v>10</v>
      </c>
      <c r="F7" s="24">
        <f>IF(E7=0,"",SUM(G7:AB7))</f>
        <v>0.2717013888888889</v>
      </c>
      <c r="G7" s="25">
        <v>0.026458333333333334</v>
      </c>
      <c r="H7" s="25">
        <v>0.024652777777777777</v>
      </c>
      <c r="I7" s="25"/>
      <c r="J7" s="25"/>
      <c r="K7" s="25">
        <v>0.025868055555555557</v>
      </c>
      <c r="L7" s="25">
        <v>0.026226851851851852</v>
      </c>
      <c r="M7" s="25"/>
      <c r="N7" s="25"/>
      <c r="O7" s="25">
        <v>0.02630787037037037</v>
      </c>
      <c r="P7" s="25">
        <v>0.027430555555555555</v>
      </c>
      <c r="Q7" s="25"/>
      <c r="R7" s="25"/>
      <c r="S7" s="25">
        <v>0.02701388888888889</v>
      </c>
      <c r="T7" s="25">
        <v>0.027627314814814813</v>
      </c>
      <c r="U7" s="25"/>
      <c r="V7" s="25">
        <v>0.0305787037037037</v>
      </c>
      <c r="W7" s="25"/>
      <c r="X7" s="25">
        <v>0.02953703703703704</v>
      </c>
      <c r="Y7" s="25"/>
      <c r="Z7" s="25"/>
      <c r="AA7" s="25"/>
      <c r="AB7" s="25"/>
      <c r="AC7" s="26">
        <f>MIN(G7:AB7)</f>
        <v>0.024652777777777777</v>
      </c>
      <c r="AD7" s="26">
        <f>MAX(G7:AB7)</f>
        <v>0.0305787037037037</v>
      </c>
    </row>
    <row r="8" spans="1:30" ht="12.75">
      <c r="A8" s="23"/>
      <c r="B8" s="23"/>
      <c r="C8" s="21">
        <v>223</v>
      </c>
      <c r="D8" s="22" t="s">
        <v>40</v>
      </c>
      <c r="E8" s="23">
        <f>COUNTIF(G8:AB8,"&gt;0")</f>
        <v>10</v>
      </c>
      <c r="F8" s="24">
        <f>IF(E8=0,"",SUM(G8:AB8))</f>
        <v>0.25655092592592593</v>
      </c>
      <c r="G8" s="25"/>
      <c r="H8" s="25"/>
      <c r="I8" s="25">
        <v>0.022546296296296297</v>
      </c>
      <c r="J8" s="25">
        <v>0.023009259259259257</v>
      </c>
      <c r="K8" s="25"/>
      <c r="L8" s="25"/>
      <c r="M8" s="25">
        <v>0.023923611111111114</v>
      </c>
      <c r="N8" s="25">
        <v>0.023657407407407408</v>
      </c>
      <c r="O8" s="25"/>
      <c r="P8" s="25"/>
      <c r="Q8" s="25">
        <v>0.024039351851851853</v>
      </c>
      <c r="R8" s="25">
        <v>0.025567129629629634</v>
      </c>
      <c r="S8" s="25"/>
      <c r="T8" s="25"/>
      <c r="U8" s="25">
        <v>0.02929398148148148</v>
      </c>
      <c r="V8" s="25"/>
      <c r="W8" s="25">
        <v>0.027511574074074074</v>
      </c>
      <c r="X8" s="25"/>
      <c r="Y8" s="25">
        <v>0.026446759259259264</v>
      </c>
      <c r="Z8" s="25">
        <v>0.030555555555555555</v>
      </c>
      <c r="AA8" s="25"/>
      <c r="AB8" s="25"/>
      <c r="AC8" s="26">
        <f>MIN(G8:AB8)</f>
        <v>0.022546296296296297</v>
      </c>
      <c r="AD8" s="26">
        <f>MAX(G8:AB8)</f>
        <v>0.030555555555555555</v>
      </c>
    </row>
    <row r="9" spans="1:30" ht="20.25">
      <c r="A9" s="13">
        <v>3</v>
      </c>
      <c r="B9" s="13">
        <v>14</v>
      </c>
      <c r="C9" s="14"/>
      <c r="D9" s="15" t="s">
        <v>41</v>
      </c>
      <c r="E9" s="16">
        <f>SUM(E10:E11)</f>
        <v>19</v>
      </c>
      <c r="F9" s="17">
        <f>IF(E9=0,"",SUM(F10:F11))</f>
        <v>0.5004629629629629</v>
      </c>
      <c r="G9" s="18">
        <v>0.4005787037037037</v>
      </c>
      <c r="H9" s="18">
        <v>0.42460648148148145</v>
      </c>
      <c r="I9" s="18">
        <v>0.4468055555555555</v>
      </c>
      <c r="J9" s="18">
        <v>0.47175925925925927</v>
      </c>
      <c r="K9" s="18">
        <v>0.49604166666666666</v>
      </c>
      <c r="L9" s="18">
        <v>0.519525462962963</v>
      </c>
      <c r="M9" s="18">
        <v>0.5431828703703704</v>
      </c>
      <c r="N9" s="18">
        <v>0.5689814814814814</v>
      </c>
      <c r="O9" s="18">
        <v>0.5935532407407408</v>
      </c>
      <c r="P9" s="18">
        <v>0.6195486111111111</v>
      </c>
      <c r="Q9" s="18">
        <v>0.6462615740740741</v>
      </c>
      <c r="R9" s="18">
        <v>0.6727546296296296</v>
      </c>
      <c r="S9" s="18">
        <v>0.6977662037037037</v>
      </c>
      <c r="T9" s="18">
        <v>0.7250925925925925</v>
      </c>
      <c r="U9" s="18">
        <v>0.7502199074074074</v>
      </c>
      <c r="V9" s="18">
        <v>0.7797106481481482</v>
      </c>
      <c r="W9" s="18">
        <v>0.8161805555555556</v>
      </c>
      <c r="X9" s="18">
        <v>0.847025462962963</v>
      </c>
      <c r="Y9" s="18">
        <v>0.8763657407407407</v>
      </c>
      <c r="Z9" s="18"/>
      <c r="AA9" s="18"/>
      <c r="AB9" s="18"/>
      <c r="AC9" s="19"/>
      <c r="AD9" s="19"/>
    </row>
    <row r="10" spans="1:30" ht="12.75">
      <c r="A10" s="20"/>
      <c r="B10" s="20"/>
      <c r="C10" s="21">
        <v>256</v>
      </c>
      <c r="D10" s="22" t="s">
        <v>42</v>
      </c>
      <c r="E10" s="23">
        <f>COUNTIF(G10:AB10,"&gt;0")</f>
        <v>9</v>
      </c>
      <c r="F10" s="24">
        <f>IF(E10=0,"",SUM(G10:AB10))</f>
        <v>0.2255787037037037</v>
      </c>
      <c r="G10" s="25">
        <v>0.024675925925925924</v>
      </c>
      <c r="H10" s="25"/>
      <c r="I10" s="25">
        <v>0.022199074074074076</v>
      </c>
      <c r="J10" s="25"/>
      <c r="K10" s="25">
        <v>0.02428240740740741</v>
      </c>
      <c r="L10" s="25"/>
      <c r="M10" s="25">
        <v>0.023657407407407408</v>
      </c>
      <c r="N10" s="25"/>
      <c r="O10" s="25">
        <v>0.024571759259259262</v>
      </c>
      <c r="P10" s="25"/>
      <c r="Q10" s="25">
        <v>0.026712962962962966</v>
      </c>
      <c r="R10" s="25"/>
      <c r="S10" s="25">
        <v>0.025011574074074075</v>
      </c>
      <c r="T10" s="25"/>
      <c r="U10" s="25">
        <v>0.02512731481481481</v>
      </c>
      <c r="V10" s="25"/>
      <c r="W10" s="25"/>
      <c r="X10" s="25"/>
      <c r="Y10" s="25">
        <v>0.02934027777777778</v>
      </c>
      <c r="Z10" s="25"/>
      <c r="AA10" s="25"/>
      <c r="AB10" s="25"/>
      <c r="AC10" s="26">
        <f>MIN(G10:AB10)</f>
        <v>0.022199074074074076</v>
      </c>
      <c r="AD10" s="26">
        <f>MAX(G10:AB10)</f>
        <v>0.02934027777777778</v>
      </c>
    </row>
    <row r="11" spans="1:30" ht="12.75">
      <c r="A11" s="23"/>
      <c r="B11" s="23"/>
      <c r="C11" s="21">
        <v>257</v>
      </c>
      <c r="D11" s="22" t="s">
        <v>43</v>
      </c>
      <c r="E11" s="23">
        <f>COUNTIF(G11:AB11,"&gt;0")</f>
        <v>10</v>
      </c>
      <c r="F11" s="24">
        <f>IF(E11=0,"",SUM(G11:AB11))</f>
        <v>0.27488425925925924</v>
      </c>
      <c r="G11" s="25"/>
      <c r="H11" s="25">
        <v>0.024027777777777776</v>
      </c>
      <c r="I11" s="25"/>
      <c r="J11" s="25">
        <v>0.0249537037037037</v>
      </c>
      <c r="K11" s="25"/>
      <c r="L11" s="25">
        <v>0.023483796296296298</v>
      </c>
      <c r="M11" s="25"/>
      <c r="N11" s="25">
        <v>0.02579861111111111</v>
      </c>
      <c r="O11" s="25"/>
      <c r="P11" s="25">
        <v>0.025995370370370367</v>
      </c>
      <c r="Q11" s="25"/>
      <c r="R11" s="25">
        <v>0.026493055555555558</v>
      </c>
      <c r="S11" s="25"/>
      <c r="T11" s="25">
        <v>0.02732638888888889</v>
      </c>
      <c r="U11" s="25"/>
      <c r="V11" s="25">
        <v>0.029490740740740744</v>
      </c>
      <c r="W11" s="25">
        <v>0.0364699074074074</v>
      </c>
      <c r="X11" s="25">
        <v>0.030844907407407404</v>
      </c>
      <c r="Y11" s="25"/>
      <c r="Z11" s="25"/>
      <c r="AA11" s="25"/>
      <c r="AB11" s="25"/>
      <c r="AC11" s="26">
        <f>MIN(G11:AB11)</f>
        <v>0.023483796296296298</v>
      </c>
      <c r="AD11" s="26">
        <f>MAX(G11:AB11)</f>
        <v>0.0364699074074074</v>
      </c>
    </row>
    <row r="12" spans="1:30" ht="20.25">
      <c r="A12" s="13">
        <v>4</v>
      </c>
      <c r="B12" s="13">
        <v>20</v>
      </c>
      <c r="C12" s="14"/>
      <c r="D12" s="15" t="s">
        <v>44</v>
      </c>
      <c r="E12" s="16">
        <f>SUM(E13:E14)</f>
        <v>19</v>
      </c>
      <c r="F12" s="17">
        <f>IF(E12=0,"",SUM(F13:F14))</f>
        <v>0.5086689814814815</v>
      </c>
      <c r="G12" s="18">
        <v>0.4031018518518519</v>
      </c>
      <c r="H12" s="18">
        <v>0.4266898148148148</v>
      </c>
      <c r="I12" s="18">
        <v>0.45211805555555556</v>
      </c>
      <c r="J12" s="18">
        <v>0.4775</v>
      </c>
      <c r="K12" s="18">
        <v>0.5019675925925926</v>
      </c>
      <c r="L12" s="18">
        <v>0.5270370370370371</v>
      </c>
      <c r="M12" s="18">
        <v>0.5527546296296296</v>
      </c>
      <c r="N12" s="18">
        <v>0.5789004629629629</v>
      </c>
      <c r="O12" s="18">
        <v>0.6051157407407407</v>
      </c>
      <c r="P12" s="18">
        <v>0.6318287037037037</v>
      </c>
      <c r="Q12" s="18">
        <v>0.6586111111111111</v>
      </c>
      <c r="R12" s="18">
        <v>0.6856712962962962</v>
      </c>
      <c r="S12" s="18">
        <v>0.7124652777777777</v>
      </c>
      <c r="T12" s="18">
        <v>0.740925925925926</v>
      </c>
      <c r="U12" s="18">
        <v>0.7694791666666667</v>
      </c>
      <c r="V12" s="18">
        <v>0.7981481481481482</v>
      </c>
      <c r="W12" s="18">
        <v>0.8281134259259259</v>
      </c>
      <c r="X12" s="18">
        <v>0.8566666666666666</v>
      </c>
      <c r="Y12" s="18">
        <v>0.8845717592592592</v>
      </c>
      <c r="Z12" s="18"/>
      <c r="AA12" s="18"/>
      <c r="AB12" s="18"/>
      <c r="AC12" s="19"/>
      <c r="AD12" s="19"/>
    </row>
    <row r="13" spans="1:30" ht="12.75">
      <c r="A13" s="20"/>
      <c r="B13" s="20"/>
      <c r="C13" s="21">
        <v>242</v>
      </c>
      <c r="D13" s="22" t="s">
        <v>45</v>
      </c>
      <c r="E13" s="23">
        <f>COUNTIF(G13:AB13,"&gt;0")</f>
        <v>9</v>
      </c>
      <c r="F13" s="24">
        <f>IF(E13=0,"",SUM(G13:AB13))</f>
        <v>0.2418634259259259</v>
      </c>
      <c r="G13" s="25"/>
      <c r="H13" s="25"/>
      <c r="I13" s="25">
        <v>0.02542824074074074</v>
      </c>
      <c r="J13" s="25">
        <v>0.025381944444444443</v>
      </c>
      <c r="K13" s="25"/>
      <c r="L13" s="25"/>
      <c r="M13" s="25">
        <v>0.025717592592592594</v>
      </c>
      <c r="N13" s="25">
        <v>0.02614583333333333</v>
      </c>
      <c r="O13" s="25"/>
      <c r="P13" s="25">
        <v>0.026712962962962966</v>
      </c>
      <c r="Q13" s="25"/>
      <c r="R13" s="25"/>
      <c r="S13" s="25">
        <v>0.026793981481481485</v>
      </c>
      <c r="T13" s="25">
        <v>0.028460648148148148</v>
      </c>
      <c r="U13" s="25"/>
      <c r="V13" s="25">
        <v>0.02866898148148148</v>
      </c>
      <c r="W13" s="25"/>
      <c r="X13" s="25">
        <v>0.02855324074074074</v>
      </c>
      <c r="Y13" s="25"/>
      <c r="Z13" s="25"/>
      <c r="AA13" s="25"/>
      <c r="AB13" s="25"/>
      <c r="AC13" s="26">
        <f>MIN(G13:AB13)</f>
        <v>0.025381944444444443</v>
      </c>
      <c r="AD13" s="26">
        <f>MAX(G13:AB13)</f>
        <v>0.02866898148148148</v>
      </c>
    </row>
    <row r="14" spans="1:30" ht="12.75">
      <c r="A14" s="23"/>
      <c r="B14" s="23"/>
      <c r="C14" s="21">
        <v>243</v>
      </c>
      <c r="D14" s="22" t="s">
        <v>46</v>
      </c>
      <c r="E14" s="23">
        <f>COUNTIF(G14:AB14,"&gt;0")</f>
        <v>10</v>
      </c>
      <c r="F14" s="24">
        <f>IF(E14=0,"",SUM(G14:AB14))</f>
        <v>0.2668055555555556</v>
      </c>
      <c r="G14" s="25">
        <v>0.027199074074074073</v>
      </c>
      <c r="H14" s="25">
        <v>0.023587962962962963</v>
      </c>
      <c r="I14" s="25"/>
      <c r="J14" s="25"/>
      <c r="K14" s="25">
        <v>0.024467592592592593</v>
      </c>
      <c r="L14" s="25">
        <v>0.025069444444444446</v>
      </c>
      <c r="M14" s="25"/>
      <c r="N14" s="25"/>
      <c r="O14" s="25">
        <v>0.02621527777777778</v>
      </c>
      <c r="P14" s="25"/>
      <c r="Q14" s="25">
        <v>0.026782407407407408</v>
      </c>
      <c r="R14" s="25">
        <v>0.027060185185185187</v>
      </c>
      <c r="S14" s="25"/>
      <c r="T14" s="25"/>
      <c r="U14" s="25">
        <v>0.02855324074074074</v>
      </c>
      <c r="V14" s="25"/>
      <c r="W14" s="25">
        <v>0.029965277777777775</v>
      </c>
      <c r="X14" s="25"/>
      <c r="Y14" s="25">
        <v>0.027905092592592592</v>
      </c>
      <c r="Z14" s="25"/>
      <c r="AA14" s="25"/>
      <c r="AB14" s="25"/>
      <c r="AC14" s="26">
        <f>MIN(G14:AB14)</f>
        <v>0.023587962962962963</v>
      </c>
      <c r="AD14" s="26">
        <f>MAX(G14:AB14)</f>
        <v>0.029965277777777775</v>
      </c>
    </row>
    <row r="15" spans="1:30" ht="20.25">
      <c r="A15" s="13">
        <v>5</v>
      </c>
      <c r="B15" s="13">
        <v>25</v>
      </c>
      <c r="C15" s="14"/>
      <c r="D15" s="15" t="s">
        <v>47</v>
      </c>
      <c r="E15" s="16">
        <f>SUM(E16:E17)</f>
        <v>19</v>
      </c>
      <c r="F15" s="17">
        <f>IF(E15=0,"",SUM(F16:F17))</f>
        <v>0.5171180555555555</v>
      </c>
      <c r="G15" s="18">
        <v>0.4033449074074074</v>
      </c>
      <c r="H15" s="18">
        <v>0.4275231481481481</v>
      </c>
      <c r="I15" s="18">
        <v>0.451712962962963</v>
      </c>
      <c r="J15" s="18">
        <v>0.4757638888888889</v>
      </c>
      <c r="K15" s="18">
        <v>0.5000347222222222</v>
      </c>
      <c r="L15" s="18">
        <v>0.5239699074074075</v>
      </c>
      <c r="M15" s="18">
        <v>0.5496643518518519</v>
      </c>
      <c r="N15" s="18">
        <v>0.5751157407407407</v>
      </c>
      <c r="O15" s="18">
        <v>0.6007175925925926</v>
      </c>
      <c r="P15" s="18">
        <v>0.627199074074074</v>
      </c>
      <c r="Q15" s="18">
        <v>0.654525462962963</v>
      </c>
      <c r="R15" s="18">
        <v>0.6812037037037038</v>
      </c>
      <c r="S15" s="18">
        <v>0.7093634259259259</v>
      </c>
      <c r="T15" s="18">
        <v>0.7366550925925925</v>
      </c>
      <c r="U15" s="18">
        <v>0.767349537037037</v>
      </c>
      <c r="V15" s="18">
        <v>0.7960995370370371</v>
      </c>
      <c r="W15" s="18">
        <v>0.8258912037037037</v>
      </c>
      <c r="X15" s="18">
        <v>0.8559953703703704</v>
      </c>
      <c r="Y15" s="18">
        <v>0.8930208333333334</v>
      </c>
      <c r="Z15" s="18"/>
      <c r="AA15" s="18"/>
      <c r="AB15" s="18"/>
      <c r="AC15" s="19"/>
      <c r="AD15" s="19"/>
    </row>
    <row r="16" spans="1:30" ht="12.75">
      <c r="A16" s="20"/>
      <c r="B16" s="20"/>
      <c r="C16" s="21">
        <v>208</v>
      </c>
      <c r="D16" s="22" t="s">
        <v>48</v>
      </c>
      <c r="E16" s="23">
        <f>COUNTIF(G16:AB16,"&gt;0")</f>
        <v>9</v>
      </c>
      <c r="F16" s="24">
        <f>IF(E16=0,"",SUM(G16:AB16))</f>
        <v>0.2431712962962963</v>
      </c>
      <c r="G16" s="25">
        <v>0.027442129629629632</v>
      </c>
      <c r="H16" s="25"/>
      <c r="I16" s="25">
        <v>0.024189814814814817</v>
      </c>
      <c r="J16" s="25"/>
      <c r="K16" s="25">
        <v>0.024270833333333335</v>
      </c>
      <c r="L16" s="25"/>
      <c r="M16" s="25">
        <v>0.025694444444444447</v>
      </c>
      <c r="N16" s="25"/>
      <c r="O16" s="25">
        <v>0.02560185185185185</v>
      </c>
      <c r="P16" s="25"/>
      <c r="Q16" s="25">
        <v>0.02732638888888889</v>
      </c>
      <c r="R16" s="25"/>
      <c r="S16" s="25">
        <v>0.02815972222222222</v>
      </c>
      <c r="T16" s="25"/>
      <c r="U16" s="25">
        <v>0.030694444444444444</v>
      </c>
      <c r="V16" s="25"/>
      <c r="W16" s="25">
        <v>0.029791666666666664</v>
      </c>
      <c r="X16" s="25"/>
      <c r="Y16" s="25"/>
      <c r="Z16" s="25"/>
      <c r="AA16" s="25"/>
      <c r="AB16" s="25"/>
      <c r="AC16" s="26">
        <f>MIN(G16:AB16)</f>
        <v>0.024189814814814817</v>
      </c>
      <c r="AD16" s="26">
        <f>MAX(G16:AB16)</f>
        <v>0.030694444444444444</v>
      </c>
    </row>
    <row r="17" spans="1:30" ht="12.75">
      <c r="A17" s="23"/>
      <c r="B17" s="23"/>
      <c r="C17" s="21">
        <v>209</v>
      </c>
      <c r="D17" s="22" t="s">
        <v>49</v>
      </c>
      <c r="E17" s="23">
        <f>COUNTIF(G17:AB17,"&gt;0")</f>
        <v>10</v>
      </c>
      <c r="F17" s="24">
        <f>IF(E17=0,"",SUM(G17:AB17))</f>
        <v>0.2739467592592592</v>
      </c>
      <c r="G17" s="25"/>
      <c r="H17" s="25">
        <v>0.02417824074074074</v>
      </c>
      <c r="I17" s="25"/>
      <c r="J17" s="25">
        <v>0.024050925925925924</v>
      </c>
      <c r="K17" s="25"/>
      <c r="L17" s="25">
        <v>0.023935185185185184</v>
      </c>
      <c r="M17" s="25"/>
      <c r="N17" s="25">
        <v>0.025451388888888888</v>
      </c>
      <c r="O17" s="25"/>
      <c r="P17" s="25">
        <v>0.02648148148148148</v>
      </c>
      <c r="Q17" s="25"/>
      <c r="R17" s="25">
        <v>0.02667824074074074</v>
      </c>
      <c r="S17" s="25"/>
      <c r="T17" s="25">
        <v>0.027291666666666662</v>
      </c>
      <c r="U17" s="25"/>
      <c r="V17" s="25">
        <v>0.02875</v>
      </c>
      <c r="W17" s="25"/>
      <c r="X17" s="25">
        <v>0.030104166666666668</v>
      </c>
      <c r="Y17" s="25">
        <v>0.03702546296296296</v>
      </c>
      <c r="Z17" s="25"/>
      <c r="AA17" s="25"/>
      <c r="AB17" s="25"/>
      <c r="AC17" s="26">
        <f>MIN(G17:AB17)</f>
        <v>0.023935185185185184</v>
      </c>
      <c r="AD17" s="26">
        <f>MAX(G17:AB17)</f>
        <v>0.03702546296296296</v>
      </c>
    </row>
    <row r="18" spans="1:30" ht="20.25">
      <c r="A18" s="13">
        <v>6</v>
      </c>
      <c r="B18" s="13">
        <v>28</v>
      </c>
      <c r="C18" s="14"/>
      <c r="D18" s="15" t="s">
        <v>50</v>
      </c>
      <c r="E18" s="16">
        <f>SUM(E19:E20)</f>
        <v>19</v>
      </c>
      <c r="F18" s="17">
        <f>IF(E18=0,"",SUM(F19:F20))</f>
        <v>0.5225810185185185</v>
      </c>
      <c r="G18" s="18">
        <v>0.4017592592592592</v>
      </c>
      <c r="H18" s="18">
        <v>0.42526620370370366</v>
      </c>
      <c r="I18" s="18">
        <v>0.45077546296296295</v>
      </c>
      <c r="J18" s="18">
        <v>0.4757060185185185</v>
      </c>
      <c r="K18" s="18">
        <v>0.49983796296296296</v>
      </c>
      <c r="L18" s="18">
        <v>0.5249421296296296</v>
      </c>
      <c r="M18" s="18">
        <v>0.5509143518518519</v>
      </c>
      <c r="N18" s="18">
        <v>0.5784953703703704</v>
      </c>
      <c r="O18" s="18">
        <v>0.6093402777777778</v>
      </c>
      <c r="P18" s="18">
        <v>0.6358564814814814</v>
      </c>
      <c r="Q18" s="18">
        <v>0.6619907407407407</v>
      </c>
      <c r="R18" s="18">
        <v>0.6891203703703703</v>
      </c>
      <c r="S18" s="18">
        <v>0.7218402777777778</v>
      </c>
      <c r="T18" s="18">
        <v>0.7516319444444445</v>
      </c>
      <c r="U18" s="18">
        <v>0.780775462962963</v>
      </c>
      <c r="V18" s="18">
        <v>0.8112037037037036</v>
      </c>
      <c r="W18" s="18">
        <v>0.8406597222222222</v>
      </c>
      <c r="X18" s="18">
        <v>0.8679282407407407</v>
      </c>
      <c r="Y18" s="18">
        <v>0.8984837962962963</v>
      </c>
      <c r="Z18" s="18"/>
      <c r="AA18" s="18"/>
      <c r="AB18" s="18"/>
      <c r="AC18" s="19"/>
      <c r="AD18" s="19"/>
    </row>
    <row r="19" spans="1:30" ht="12.75">
      <c r="A19" s="20"/>
      <c r="B19" s="20"/>
      <c r="C19" s="21">
        <v>212</v>
      </c>
      <c r="D19" s="22" t="s">
        <v>51</v>
      </c>
      <c r="E19" s="23">
        <f>COUNTIF(G19:AB19,"&gt;0")</f>
        <v>8</v>
      </c>
      <c r="F19" s="24">
        <f>IF(E19=0,"",SUM(G19:AB19))</f>
        <v>0.22207175925925923</v>
      </c>
      <c r="G19" s="25"/>
      <c r="H19" s="25">
        <v>0.023506944444444445</v>
      </c>
      <c r="I19" s="25"/>
      <c r="J19" s="25"/>
      <c r="K19" s="25">
        <v>0.024131944444444445</v>
      </c>
      <c r="L19" s="25">
        <v>0.025104166666666664</v>
      </c>
      <c r="M19" s="25"/>
      <c r="N19" s="25"/>
      <c r="O19" s="25">
        <v>0.030844907407407404</v>
      </c>
      <c r="P19" s="25">
        <v>0.026516203703703698</v>
      </c>
      <c r="Q19" s="25"/>
      <c r="R19" s="25"/>
      <c r="S19" s="25">
        <v>0.032719907407407406</v>
      </c>
      <c r="T19" s="25">
        <v>0.029791666666666664</v>
      </c>
      <c r="U19" s="25"/>
      <c r="V19" s="25"/>
      <c r="W19" s="25">
        <v>0.029456018518518517</v>
      </c>
      <c r="X19" s="25"/>
      <c r="Y19" s="25"/>
      <c r="Z19" s="25"/>
      <c r="AA19" s="25"/>
      <c r="AB19" s="25"/>
      <c r="AC19" s="26">
        <f>MIN(G19:AB19)</f>
        <v>0.023506944444444445</v>
      </c>
      <c r="AD19" s="26">
        <f>MAX(G19:AB19)</f>
        <v>0.032719907407407406</v>
      </c>
    </row>
    <row r="20" spans="1:30" ht="12.75">
      <c r="A20" s="23"/>
      <c r="B20" s="23"/>
      <c r="C20" s="21">
        <v>213</v>
      </c>
      <c r="D20" s="22" t="s">
        <v>52</v>
      </c>
      <c r="E20" s="23">
        <f>COUNTIF(G20:AB20,"&gt;0")</f>
        <v>11</v>
      </c>
      <c r="F20" s="24">
        <f>IF(E20=0,"",SUM(G20:AB20))</f>
        <v>0.30050925925925925</v>
      </c>
      <c r="G20" s="25">
        <v>0.02585648148148148</v>
      </c>
      <c r="H20" s="25"/>
      <c r="I20" s="25">
        <v>0.02550925925925926</v>
      </c>
      <c r="J20" s="25">
        <v>0.024930555555555553</v>
      </c>
      <c r="K20" s="25"/>
      <c r="L20" s="25"/>
      <c r="M20" s="25">
        <v>0.02597222222222222</v>
      </c>
      <c r="N20" s="25">
        <v>0.02758101851851852</v>
      </c>
      <c r="O20" s="25"/>
      <c r="P20" s="25"/>
      <c r="Q20" s="25">
        <v>0.02613425925925926</v>
      </c>
      <c r="R20" s="25">
        <v>0.027129629629629632</v>
      </c>
      <c r="S20" s="25"/>
      <c r="T20" s="25"/>
      <c r="U20" s="25">
        <v>0.029143518518518517</v>
      </c>
      <c r="V20" s="25">
        <v>0.030428240740740742</v>
      </c>
      <c r="W20" s="25"/>
      <c r="X20" s="25">
        <v>0.027268518518518515</v>
      </c>
      <c r="Y20" s="25">
        <v>0.030555555555555555</v>
      </c>
      <c r="Z20" s="25"/>
      <c r="AA20" s="25"/>
      <c r="AB20" s="25"/>
      <c r="AC20" s="26">
        <f>MIN(G20:AB20)</f>
        <v>0.024930555555555553</v>
      </c>
      <c r="AD20" s="26">
        <f>MAX(G20:AB20)</f>
        <v>0.030555555555555555</v>
      </c>
    </row>
    <row r="21" spans="1:30" ht="20.25">
      <c r="A21" s="13">
        <v>7</v>
      </c>
      <c r="B21" s="13">
        <v>40</v>
      </c>
      <c r="C21" s="14"/>
      <c r="D21" s="15" t="s">
        <v>53</v>
      </c>
      <c r="E21" s="16">
        <f>SUM(E22:E23)</f>
        <v>18</v>
      </c>
      <c r="F21" s="17">
        <f>IF(E21=0,"",SUM(F22:F23))</f>
        <v>0.499837962962963</v>
      </c>
      <c r="G21" s="18">
        <v>0.4027662037037037</v>
      </c>
      <c r="H21" s="18">
        <v>0.42914351851851856</v>
      </c>
      <c r="I21" s="18">
        <v>0.4533912037037037</v>
      </c>
      <c r="J21" s="18">
        <v>0.47814814814814816</v>
      </c>
      <c r="K21" s="18">
        <v>0.5037847222222223</v>
      </c>
      <c r="L21" s="18">
        <v>0.5280671296296297</v>
      </c>
      <c r="M21" s="18">
        <v>0.5526967592592592</v>
      </c>
      <c r="N21" s="18">
        <v>0.579837962962963</v>
      </c>
      <c r="O21" s="18">
        <v>0.6080208333333333</v>
      </c>
      <c r="P21" s="18">
        <v>0.6380092592592593</v>
      </c>
      <c r="Q21" s="18">
        <v>0.6633680555555556</v>
      </c>
      <c r="R21" s="18">
        <v>0.689699074074074</v>
      </c>
      <c r="S21" s="18">
        <v>0.7166087962962964</v>
      </c>
      <c r="T21" s="18">
        <v>0.7456134259259258</v>
      </c>
      <c r="U21" s="18">
        <v>0.7771296296296296</v>
      </c>
      <c r="V21" s="18">
        <v>0.8077662037037037</v>
      </c>
      <c r="W21" s="18">
        <v>0.8385300925925926</v>
      </c>
      <c r="X21" s="18">
        <v>0.8757407407407407</v>
      </c>
      <c r="Y21" s="18"/>
      <c r="Z21" s="18"/>
      <c r="AA21" s="18"/>
      <c r="AB21" s="18"/>
      <c r="AC21" s="19"/>
      <c r="AD21" s="19"/>
    </row>
    <row r="22" spans="1:30" ht="12.75">
      <c r="A22" s="20"/>
      <c r="B22" s="20"/>
      <c r="C22" s="21">
        <v>250</v>
      </c>
      <c r="D22" s="22" t="s">
        <v>54</v>
      </c>
      <c r="E22" s="23">
        <f>COUNTIF(G22:AB22,"&gt;0")</f>
        <v>10</v>
      </c>
      <c r="F22" s="24">
        <f>IF(E22=0,"",SUM(G22:AB22))</f>
        <v>0.2767476851851852</v>
      </c>
      <c r="G22" s="25"/>
      <c r="H22" s="25">
        <v>0.026377314814814815</v>
      </c>
      <c r="I22" s="25">
        <v>0.02424768518518518</v>
      </c>
      <c r="J22" s="25"/>
      <c r="K22" s="25"/>
      <c r="L22" s="25">
        <v>0.02428240740740741</v>
      </c>
      <c r="M22" s="25">
        <v>0.02462962962962963</v>
      </c>
      <c r="N22" s="25"/>
      <c r="O22" s="25"/>
      <c r="P22" s="25"/>
      <c r="Q22" s="25">
        <v>0.025358796296296296</v>
      </c>
      <c r="R22" s="25">
        <v>0.026331018518518517</v>
      </c>
      <c r="S22" s="25">
        <v>0.026909722222222224</v>
      </c>
      <c r="T22" s="25"/>
      <c r="U22" s="25"/>
      <c r="V22" s="25">
        <v>0.030636574074074076</v>
      </c>
      <c r="W22" s="25">
        <v>0.030763888888888886</v>
      </c>
      <c r="X22" s="25">
        <v>0.03721064814814815</v>
      </c>
      <c r="Y22" s="25"/>
      <c r="Z22" s="25"/>
      <c r="AA22" s="25"/>
      <c r="AB22" s="25"/>
      <c r="AC22" s="26">
        <f>MIN(G22:AB22)</f>
        <v>0.02424768518518518</v>
      </c>
      <c r="AD22" s="26">
        <f>MAX(G22:AB22)</f>
        <v>0.03721064814814815</v>
      </c>
    </row>
    <row r="23" spans="1:30" ht="12.75">
      <c r="A23" s="23"/>
      <c r="B23" s="23"/>
      <c r="C23" s="21">
        <v>251</v>
      </c>
      <c r="D23" s="22" t="s">
        <v>55</v>
      </c>
      <c r="E23" s="23">
        <f>COUNTIF(G23:AB23,"&gt;0")</f>
        <v>8</v>
      </c>
      <c r="F23" s="24">
        <f>IF(E23=0,"",SUM(G23:AB23))</f>
        <v>0.2230902777777778</v>
      </c>
      <c r="G23" s="25">
        <v>0.026863425925925926</v>
      </c>
      <c r="H23" s="25"/>
      <c r="I23" s="25"/>
      <c r="J23" s="25">
        <v>0.024756944444444443</v>
      </c>
      <c r="K23" s="25">
        <v>0.025636574074074072</v>
      </c>
      <c r="L23" s="25"/>
      <c r="M23" s="25"/>
      <c r="N23" s="25">
        <v>0.027141203703703706</v>
      </c>
      <c r="O23" s="25">
        <v>0.028182870370370372</v>
      </c>
      <c r="P23" s="25">
        <v>0.029988425925925922</v>
      </c>
      <c r="Q23" s="25"/>
      <c r="R23" s="25"/>
      <c r="S23" s="25"/>
      <c r="T23" s="25">
        <v>0.02900462962962963</v>
      </c>
      <c r="U23" s="25">
        <v>0.031516203703703706</v>
      </c>
      <c r="V23" s="25"/>
      <c r="W23" s="25"/>
      <c r="X23" s="25"/>
      <c r="Y23" s="25"/>
      <c r="Z23" s="25"/>
      <c r="AA23" s="25"/>
      <c r="AB23" s="25"/>
      <c r="AC23" s="26">
        <f>MIN(G23:AB23)</f>
        <v>0.024756944444444443</v>
      </c>
      <c r="AD23" s="26">
        <f>MAX(G23:AB23)</f>
        <v>0.031516203703703706</v>
      </c>
    </row>
    <row r="24" spans="1:30" ht="20.25">
      <c r="A24" s="13">
        <v>8</v>
      </c>
      <c r="B24" s="13">
        <v>41</v>
      </c>
      <c r="C24" s="14"/>
      <c r="D24" s="15" t="s">
        <v>56</v>
      </c>
      <c r="E24" s="16">
        <f>SUM(E25:E26)</f>
        <v>18</v>
      </c>
      <c r="F24" s="17">
        <f>IF(E24=0,"",SUM(F25:F26))</f>
        <v>0.5002546296296297</v>
      </c>
      <c r="G24" s="18">
        <v>0.4025694444444445</v>
      </c>
      <c r="H24" s="18">
        <v>0.4260648148148148</v>
      </c>
      <c r="I24" s="18">
        <v>0.4506828703703704</v>
      </c>
      <c r="J24" s="18">
        <v>0.47738425925925926</v>
      </c>
      <c r="K24" s="18">
        <v>0.5013194444444444</v>
      </c>
      <c r="L24" s="18">
        <v>0.5256944444444445</v>
      </c>
      <c r="M24" s="18">
        <v>0.5510069444444444</v>
      </c>
      <c r="N24" s="18">
        <v>0.5760532407407407</v>
      </c>
      <c r="O24" s="18">
        <v>0.6030324074074074</v>
      </c>
      <c r="P24" s="18">
        <v>0.6314583333333333</v>
      </c>
      <c r="Q24" s="18">
        <v>0.6580092592592592</v>
      </c>
      <c r="R24" s="18">
        <v>0.6835300925925926</v>
      </c>
      <c r="S24" s="18">
        <v>0.7102083333333334</v>
      </c>
      <c r="T24" s="18">
        <v>0.7372800925925925</v>
      </c>
      <c r="U24" s="18">
        <v>0.7668171296296297</v>
      </c>
      <c r="V24" s="18">
        <v>0.7954745370370371</v>
      </c>
      <c r="W24" s="18">
        <v>0.8288541666666666</v>
      </c>
      <c r="X24" s="18">
        <v>0.8761574074074074</v>
      </c>
      <c r="Y24" s="18"/>
      <c r="Z24" s="18"/>
      <c r="AA24" s="18"/>
      <c r="AB24" s="18"/>
      <c r="AC24" s="19"/>
      <c r="AD24" s="19"/>
    </row>
    <row r="25" spans="1:30" ht="12.75">
      <c r="A25" s="20"/>
      <c r="B25" s="20"/>
      <c r="C25" s="21">
        <v>200</v>
      </c>
      <c r="D25" s="22" t="s">
        <v>57</v>
      </c>
      <c r="E25" s="23">
        <f>COUNTIF(G25:AB25,"&gt;0")</f>
        <v>9</v>
      </c>
      <c r="F25" s="24">
        <f>IF(E25=0,"",SUM(G25:AB25))</f>
        <v>0.25195601851851857</v>
      </c>
      <c r="G25" s="25"/>
      <c r="H25" s="25">
        <v>0.02349537037037037</v>
      </c>
      <c r="I25" s="25"/>
      <c r="J25" s="25"/>
      <c r="K25" s="25">
        <v>0.023935185185185184</v>
      </c>
      <c r="L25" s="25">
        <v>0.024375</v>
      </c>
      <c r="M25" s="25"/>
      <c r="N25" s="25">
        <v>0.0250462962962963</v>
      </c>
      <c r="O25" s="25"/>
      <c r="P25" s="25"/>
      <c r="Q25" s="25">
        <v>0.026550925925925926</v>
      </c>
      <c r="R25" s="25">
        <v>0.025520833333333336</v>
      </c>
      <c r="S25" s="25"/>
      <c r="T25" s="25">
        <v>0.027071759259259257</v>
      </c>
      <c r="U25" s="25"/>
      <c r="V25" s="25">
        <v>0.028657407407407406</v>
      </c>
      <c r="W25" s="25"/>
      <c r="X25" s="25">
        <v>0.04730324074074074</v>
      </c>
      <c r="Y25" s="25"/>
      <c r="Z25" s="25"/>
      <c r="AA25" s="25"/>
      <c r="AB25" s="25"/>
      <c r="AC25" s="26">
        <f>MIN(G25:AB25)</f>
        <v>0.02349537037037037</v>
      </c>
      <c r="AD25" s="26">
        <f>MAX(G25:AB25)</f>
        <v>0.04730324074074074</v>
      </c>
    </row>
    <row r="26" spans="1:30" ht="12.75">
      <c r="A26" s="23"/>
      <c r="B26" s="23"/>
      <c r="C26" s="21">
        <v>201</v>
      </c>
      <c r="D26" s="22" t="s">
        <v>58</v>
      </c>
      <c r="E26" s="23">
        <f>COUNTIF(G26:AB26,"&gt;0")</f>
        <v>9</v>
      </c>
      <c r="F26" s="24">
        <f>IF(E26=0,"",SUM(G26:AB26))</f>
        <v>0.24829861111111112</v>
      </c>
      <c r="G26" s="25">
        <v>0.02666666666666667</v>
      </c>
      <c r="H26" s="25"/>
      <c r="I26" s="25">
        <v>0.02461805555555556</v>
      </c>
      <c r="J26" s="25">
        <v>0.02670138888888889</v>
      </c>
      <c r="K26" s="25"/>
      <c r="L26" s="25"/>
      <c r="M26" s="25">
        <v>0.0253125</v>
      </c>
      <c r="N26" s="25"/>
      <c r="O26" s="25">
        <v>0.02697916666666667</v>
      </c>
      <c r="P26" s="25">
        <v>0.028425925925925924</v>
      </c>
      <c r="Q26" s="25"/>
      <c r="R26" s="25"/>
      <c r="S26" s="25">
        <v>0.02667824074074074</v>
      </c>
      <c r="T26" s="25"/>
      <c r="U26" s="25">
        <v>0.02953703703703704</v>
      </c>
      <c r="V26" s="25"/>
      <c r="W26" s="25">
        <v>0.033379629629629634</v>
      </c>
      <c r="X26" s="25"/>
      <c r="Y26" s="25"/>
      <c r="Z26" s="25"/>
      <c r="AA26" s="25"/>
      <c r="AB26" s="25"/>
      <c r="AC26" s="26">
        <f>MIN(G26:AB26)</f>
        <v>0.02461805555555556</v>
      </c>
      <c r="AD26" s="26">
        <f>MAX(G26:AB26)</f>
        <v>0.033379629629629634</v>
      </c>
    </row>
    <row r="27" spans="1:30" ht="20.25">
      <c r="A27" s="13">
        <v>9</v>
      </c>
      <c r="B27" s="13">
        <v>42</v>
      </c>
      <c r="C27" s="14"/>
      <c r="D27" s="15" t="s">
        <v>59</v>
      </c>
      <c r="E27" s="16">
        <f>SUM(E28:E29)</f>
        <v>18</v>
      </c>
      <c r="F27" s="17">
        <f>IF(E27=0,"",SUM(F28:F29))</f>
        <v>0.5032407407407408</v>
      </c>
      <c r="G27" s="18">
        <v>0.4047222222222222</v>
      </c>
      <c r="H27" s="18">
        <v>0.42796296296296293</v>
      </c>
      <c r="I27" s="18">
        <v>0.45145833333333335</v>
      </c>
      <c r="J27" s="18">
        <v>0.4784143518518518</v>
      </c>
      <c r="K27" s="18">
        <v>0.5086226851851852</v>
      </c>
      <c r="L27" s="18">
        <v>0.5323611111111112</v>
      </c>
      <c r="M27" s="18">
        <v>0.5567939814814815</v>
      </c>
      <c r="N27" s="18">
        <v>0.5862268518518519</v>
      </c>
      <c r="O27" s="18">
        <v>0.6193171296296297</v>
      </c>
      <c r="P27" s="18">
        <v>0.6437384259259259</v>
      </c>
      <c r="Q27" s="18">
        <v>0.6695023148148148</v>
      </c>
      <c r="R27" s="18">
        <v>0.6967361111111111</v>
      </c>
      <c r="S27" s="18">
        <v>0.7252662037037036</v>
      </c>
      <c r="T27" s="18">
        <v>0.7549421296296296</v>
      </c>
      <c r="U27" s="18">
        <v>0.7881712962962962</v>
      </c>
      <c r="V27" s="18">
        <v>0.8171643518518518</v>
      </c>
      <c r="W27" s="18">
        <v>0.8508564814814815</v>
      </c>
      <c r="X27" s="18">
        <v>0.8791435185185185</v>
      </c>
      <c r="Y27" s="18"/>
      <c r="Z27" s="18"/>
      <c r="AA27" s="18"/>
      <c r="AB27" s="18"/>
      <c r="AC27" s="19"/>
      <c r="AD27" s="19"/>
    </row>
    <row r="28" spans="1:30" ht="12.75">
      <c r="A28" s="20"/>
      <c r="B28" s="20"/>
      <c r="C28" s="21">
        <v>218</v>
      </c>
      <c r="D28" s="22" t="s">
        <v>60</v>
      </c>
      <c r="E28" s="23">
        <f>COUNTIF(G28:AB28,"&gt;0")</f>
        <v>8</v>
      </c>
      <c r="F28" s="24">
        <f>IF(E28=0,"",SUM(G28:AB28))</f>
        <v>0.24395833333333333</v>
      </c>
      <c r="G28" s="25">
        <v>0.028819444444444443</v>
      </c>
      <c r="H28" s="25"/>
      <c r="I28" s="25"/>
      <c r="J28" s="25">
        <v>0.02695601851851852</v>
      </c>
      <c r="K28" s="25">
        <v>0.030208333333333334</v>
      </c>
      <c r="L28" s="25"/>
      <c r="M28" s="25"/>
      <c r="N28" s="25">
        <v>0.02943287037037037</v>
      </c>
      <c r="O28" s="25">
        <v>0.03309027777777778</v>
      </c>
      <c r="P28" s="25"/>
      <c r="Q28" s="25"/>
      <c r="R28" s="25"/>
      <c r="S28" s="25">
        <v>0.028530092592592593</v>
      </c>
      <c r="T28" s="25"/>
      <c r="U28" s="25">
        <v>0.033229166666666664</v>
      </c>
      <c r="V28" s="25"/>
      <c r="W28" s="25">
        <v>0.03369212962962963</v>
      </c>
      <c r="X28" s="25"/>
      <c r="Y28" s="25"/>
      <c r="Z28" s="25"/>
      <c r="AA28" s="25"/>
      <c r="AB28" s="25"/>
      <c r="AC28" s="26">
        <f>MIN(G28:AB28)</f>
        <v>0.02695601851851852</v>
      </c>
      <c r="AD28" s="26">
        <f>MAX(G28:AB28)</f>
        <v>0.03369212962962963</v>
      </c>
    </row>
    <row r="29" spans="1:30" ht="12.75">
      <c r="A29" s="23"/>
      <c r="B29" s="23"/>
      <c r="C29" s="21">
        <v>219</v>
      </c>
      <c r="D29" s="22" t="s">
        <v>61</v>
      </c>
      <c r="E29" s="23">
        <f>COUNTIF(G29:AB29,"&gt;0")</f>
        <v>10</v>
      </c>
      <c r="F29" s="24">
        <f>IF(E29=0,"",SUM(G29:AB29))</f>
        <v>0.25928240740740743</v>
      </c>
      <c r="G29" s="25"/>
      <c r="H29" s="25">
        <v>0.023240740740740742</v>
      </c>
      <c r="I29" s="25">
        <v>0.02349537037037037</v>
      </c>
      <c r="J29" s="25"/>
      <c r="K29" s="25"/>
      <c r="L29" s="25">
        <v>0.023738425925925923</v>
      </c>
      <c r="M29" s="25">
        <v>0.02443287037037037</v>
      </c>
      <c r="N29" s="25"/>
      <c r="O29" s="25"/>
      <c r="P29" s="25">
        <v>0.02442129629629629</v>
      </c>
      <c r="Q29" s="25">
        <v>0.02576388888888889</v>
      </c>
      <c r="R29" s="25">
        <v>0.027233796296296298</v>
      </c>
      <c r="S29" s="25"/>
      <c r="T29" s="25">
        <v>0.029675925925925925</v>
      </c>
      <c r="U29" s="25"/>
      <c r="V29" s="25">
        <v>0.028993055555555553</v>
      </c>
      <c r="W29" s="25"/>
      <c r="X29" s="25">
        <v>0.028287037037037038</v>
      </c>
      <c r="Y29" s="25"/>
      <c r="Z29" s="25"/>
      <c r="AA29" s="25"/>
      <c r="AB29" s="25"/>
      <c r="AC29" s="26">
        <f>MIN(G29:AB29)</f>
        <v>0.023240740740740742</v>
      </c>
      <c r="AD29" s="26">
        <f>MAX(G29:AB29)</f>
        <v>0.029675925925925925</v>
      </c>
    </row>
    <row r="30" spans="1:30" ht="20.25">
      <c r="A30" s="13">
        <v>10</v>
      </c>
      <c r="B30" s="13">
        <v>46</v>
      </c>
      <c r="C30" s="14"/>
      <c r="D30" s="15" t="s">
        <v>62</v>
      </c>
      <c r="E30" s="16">
        <f>SUM(E31:E32)</f>
        <v>18</v>
      </c>
      <c r="F30" s="17">
        <f>IF(E30=0,"",SUM(F31:F32))</f>
        <v>0.5069560185185185</v>
      </c>
      <c r="G30" s="18">
        <v>0.4053009259259259</v>
      </c>
      <c r="H30" s="18">
        <v>0.4340509259259259</v>
      </c>
      <c r="I30" s="18">
        <v>0.4606365740740741</v>
      </c>
      <c r="J30" s="18">
        <v>0.4859027777777778</v>
      </c>
      <c r="K30" s="18">
        <v>0.5104166666666666</v>
      </c>
      <c r="L30" s="18">
        <v>0.5364467592592593</v>
      </c>
      <c r="M30" s="18">
        <v>0.5622569444444444</v>
      </c>
      <c r="N30" s="18">
        <v>0.5888541666666667</v>
      </c>
      <c r="O30" s="18">
        <v>0.6147569444444444</v>
      </c>
      <c r="P30" s="18">
        <v>0.641099537037037</v>
      </c>
      <c r="Q30" s="18">
        <v>0.6686226851851852</v>
      </c>
      <c r="R30" s="18">
        <v>0.6953703703703704</v>
      </c>
      <c r="S30" s="18">
        <v>0.721712962962963</v>
      </c>
      <c r="T30" s="18">
        <v>0.7486689814814814</v>
      </c>
      <c r="U30" s="18">
        <v>0.7791319444444444</v>
      </c>
      <c r="V30" s="18">
        <v>0.809537037037037</v>
      </c>
      <c r="W30" s="18">
        <v>0.8390625</v>
      </c>
      <c r="X30" s="18">
        <v>0.8828587962962963</v>
      </c>
      <c r="Y30" s="18"/>
      <c r="Z30" s="18"/>
      <c r="AA30" s="18"/>
      <c r="AB30" s="18"/>
      <c r="AC30" s="19"/>
      <c r="AD30" s="19"/>
    </row>
    <row r="31" spans="1:30" ht="12.75">
      <c r="A31" s="20"/>
      <c r="B31" s="20"/>
      <c r="C31" s="21">
        <v>238</v>
      </c>
      <c r="D31" s="22" t="s">
        <v>63</v>
      </c>
      <c r="E31" s="23">
        <f>COUNTIF(G31:AB31,"&gt;0")</f>
        <v>9</v>
      </c>
      <c r="F31" s="24">
        <f>IF(E31=0,"",SUM(G31:AB31))</f>
        <v>0.24376157407407406</v>
      </c>
      <c r="G31" s="25">
        <v>0.02939814814814815</v>
      </c>
      <c r="H31" s="25">
        <v>0.02875</v>
      </c>
      <c r="I31" s="25"/>
      <c r="J31" s="25"/>
      <c r="K31" s="25">
        <v>0.024513888888888887</v>
      </c>
      <c r="L31" s="25">
        <v>0.026030092592592594</v>
      </c>
      <c r="M31" s="25"/>
      <c r="N31" s="25"/>
      <c r="O31" s="25">
        <v>0.025902777777777775</v>
      </c>
      <c r="P31" s="25">
        <v>0.026342592592592588</v>
      </c>
      <c r="Q31" s="25"/>
      <c r="R31" s="25"/>
      <c r="S31" s="25">
        <v>0.026342592592592588</v>
      </c>
      <c r="T31" s="25">
        <v>0.02695601851851852</v>
      </c>
      <c r="U31" s="25"/>
      <c r="V31" s="25"/>
      <c r="W31" s="25">
        <v>0.02952546296296296</v>
      </c>
      <c r="X31" s="25"/>
      <c r="Y31" s="25"/>
      <c r="Z31" s="25"/>
      <c r="AA31" s="25"/>
      <c r="AB31" s="25"/>
      <c r="AC31" s="26">
        <f>MIN(G31:AB31)</f>
        <v>0.024513888888888887</v>
      </c>
      <c r="AD31" s="26">
        <f>MAX(G31:AB31)</f>
        <v>0.02952546296296296</v>
      </c>
    </row>
    <row r="32" spans="1:30" ht="12.75">
      <c r="A32" s="23"/>
      <c r="B32" s="23"/>
      <c r="C32" s="21">
        <v>239</v>
      </c>
      <c r="D32" s="22" t="s">
        <v>64</v>
      </c>
      <c r="E32" s="23">
        <f>COUNTIF(G32:AB32,"&gt;0")</f>
        <v>9</v>
      </c>
      <c r="F32" s="24">
        <f>IF(E32=0,"",SUM(G32:AB32))</f>
        <v>0.26319444444444445</v>
      </c>
      <c r="G32" s="25"/>
      <c r="H32" s="25"/>
      <c r="I32" s="25">
        <v>0.026585648148148146</v>
      </c>
      <c r="J32" s="25">
        <v>0.025266203703703704</v>
      </c>
      <c r="K32" s="25"/>
      <c r="L32" s="25"/>
      <c r="M32" s="25">
        <v>0.025810185185185183</v>
      </c>
      <c r="N32" s="25">
        <v>0.02659722222222222</v>
      </c>
      <c r="O32" s="25"/>
      <c r="P32" s="25"/>
      <c r="Q32" s="25">
        <v>0.027523148148148147</v>
      </c>
      <c r="R32" s="25">
        <v>0.026747685185185183</v>
      </c>
      <c r="S32" s="25"/>
      <c r="T32" s="25"/>
      <c r="U32" s="25">
        <v>0.030462962962962966</v>
      </c>
      <c r="V32" s="25">
        <v>0.03040509259259259</v>
      </c>
      <c r="W32" s="25"/>
      <c r="X32" s="25">
        <v>0.0437962962962963</v>
      </c>
      <c r="Y32" s="25"/>
      <c r="Z32" s="25"/>
      <c r="AA32" s="25"/>
      <c r="AB32" s="25"/>
      <c r="AC32" s="26">
        <f>MIN(G32:AB32)</f>
        <v>0.025266203703703704</v>
      </c>
      <c r="AD32" s="26">
        <f>MAX(G32:AB32)</f>
        <v>0.0437962962962963</v>
      </c>
    </row>
    <row r="33" spans="1:30" ht="20.25">
      <c r="A33" s="13">
        <v>11</v>
      </c>
      <c r="B33" s="13">
        <v>57</v>
      </c>
      <c r="C33" s="14"/>
      <c r="D33" s="15" t="s">
        <v>65</v>
      </c>
      <c r="E33" s="16">
        <f>SUM(E34:E35)</f>
        <v>18</v>
      </c>
      <c r="F33" s="17">
        <f>IF(E33=0,"",SUM(F34:F35))</f>
        <v>0.5165162037037037</v>
      </c>
      <c r="G33" s="18">
        <v>0.4097106481481481</v>
      </c>
      <c r="H33" s="18">
        <v>0.43560185185185185</v>
      </c>
      <c r="I33" s="18">
        <v>0.4615625</v>
      </c>
      <c r="J33" s="18">
        <v>0.4872800925925926</v>
      </c>
      <c r="K33" s="18">
        <v>0.5139699074074074</v>
      </c>
      <c r="L33" s="18">
        <v>0.5410185185185185</v>
      </c>
      <c r="M33" s="18">
        <v>0.5664930555555555</v>
      </c>
      <c r="N33" s="18">
        <v>0.5934143518518519</v>
      </c>
      <c r="O33" s="18">
        <v>0.6204050925925926</v>
      </c>
      <c r="P33" s="18">
        <v>0.6483912037037037</v>
      </c>
      <c r="Q33" s="18">
        <v>0.6761921296296296</v>
      </c>
      <c r="R33" s="18">
        <v>0.7054976851851852</v>
      </c>
      <c r="S33" s="18">
        <v>0.7343518518518519</v>
      </c>
      <c r="T33" s="18">
        <v>0.7629282407407407</v>
      </c>
      <c r="U33" s="18">
        <v>0.7913078703703703</v>
      </c>
      <c r="V33" s="18">
        <v>0.8240625</v>
      </c>
      <c r="W33" s="18">
        <v>0.8620949074074074</v>
      </c>
      <c r="X33" s="18">
        <v>0.8924189814814815</v>
      </c>
      <c r="Y33" s="18"/>
      <c r="Z33" s="18"/>
      <c r="AA33" s="18"/>
      <c r="AB33" s="18"/>
      <c r="AC33" s="19"/>
      <c r="AD33" s="19"/>
    </row>
    <row r="34" spans="1:30" ht="12.75">
      <c r="A34" s="20"/>
      <c r="B34" s="20"/>
      <c r="C34" s="21">
        <v>294</v>
      </c>
      <c r="D34" s="22" t="s">
        <v>66</v>
      </c>
      <c r="E34" s="23">
        <f>COUNTIF(G34:AB34,"&gt;0")</f>
        <v>9</v>
      </c>
      <c r="F34" s="24">
        <f>IF(E34=0,"",SUM(G34:AB34))</f>
        <v>0.2526388888888889</v>
      </c>
      <c r="G34" s="25"/>
      <c r="H34" s="25"/>
      <c r="I34" s="25">
        <v>0.02596064814814815</v>
      </c>
      <c r="J34" s="25">
        <v>0.025717592592592594</v>
      </c>
      <c r="K34" s="25"/>
      <c r="L34" s="25"/>
      <c r="M34" s="25">
        <v>0.025474537037037035</v>
      </c>
      <c r="N34" s="25">
        <v>0.026921296296296294</v>
      </c>
      <c r="O34" s="25"/>
      <c r="P34" s="25"/>
      <c r="Q34" s="25">
        <v>0.027800925925925923</v>
      </c>
      <c r="R34" s="25">
        <v>0.029305555555555557</v>
      </c>
      <c r="S34" s="25"/>
      <c r="T34" s="25"/>
      <c r="U34" s="25">
        <v>0.02837962962962963</v>
      </c>
      <c r="V34" s="25">
        <v>0.03275462962962963</v>
      </c>
      <c r="W34" s="25"/>
      <c r="X34" s="25">
        <v>0.030324074074074073</v>
      </c>
      <c r="Y34" s="25"/>
      <c r="Z34" s="25"/>
      <c r="AA34" s="25"/>
      <c r="AB34" s="25"/>
      <c r="AC34" s="26">
        <f>MIN(G34:AB34)</f>
        <v>0.025474537037037035</v>
      </c>
      <c r="AD34" s="26">
        <f>MAX(G34:AB34)</f>
        <v>0.03275462962962963</v>
      </c>
    </row>
    <row r="35" spans="1:30" ht="12.75">
      <c r="A35" s="23"/>
      <c r="B35" s="23"/>
      <c r="C35" s="21">
        <v>295</v>
      </c>
      <c r="D35" s="22" t="s">
        <v>67</v>
      </c>
      <c r="E35" s="23">
        <f>COUNTIF(G35:AB35,"&gt;0")</f>
        <v>9</v>
      </c>
      <c r="F35" s="24">
        <f>IF(E35=0,"",SUM(G35:AB35))</f>
        <v>0.2638773148148148</v>
      </c>
      <c r="G35" s="25">
        <v>0.03380787037037037</v>
      </c>
      <c r="H35" s="25">
        <v>0.025891203703703704</v>
      </c>
      <c r="I35" s="25"/>
      <c r="J35" s="25"/>
      <c r="K35" s="25">
        <v>0.026689814814814816</v>
      </c>
      <c r="L35" s="25">
        <v>0.02704861111111111</v>
      </c>
      <c r="M35" s="25"/>
      <c r="N35" s="25"/>
      <c r="O35" s="25">
        <v>0.026990740740740742</v>
      </c>
      <c r="P35" s="25">
        <v>0.02798611111111111</v>
      </c>
      <c r="Q35" s="25"/>
      <c r="R35" s="25"/>
      <c r="S35" s="25">
        <v>0.028854166666666667</v>
      </c>
      <c r="T35" s="25">
        <v>0.028576388888888887</v>
      </c>
      <c r="U35" s="25"/>
      <c r="V35" s="25"/>
      <c r="W35" s="25">
        <v>0.03803240740740741</v>
      </c>
      <c r="X35" s="25"/>
      <c r="Y35" s="25"/>
      <c r="Z35" s="25"/>
      <c r="AA35" s="25"/>
      <c r="AB35" s="25"/>
      <c r="AC35" s="26">
        <f>MIN(G35:AB35)</f>
        <v>0.025891203703703704</v>
      </c>
      <c r="AD35" s="26">
        <f>MAX(G35:AB35)</f>
        <v>0.03803240740740741</v>
      </c>
    </row>
    <row r="36" spans="1:30" ht="20.25">
      <c r="A36" s="13">
        <v>12</v>
      </c>
      <c r="B36" s="13">
        <v>58</v>
      </c>
      <c r="C36" s="14"/>
      <c r="D36" s="15" t="s">
        <v>68</v>
      </c>
      <c r="E36" s="16">
        <f>SUM(E37:E38)</f>
        <v>18</v>
      </c>
      <c r="F36" s="17">
        <f>IF(E36=0,"",SUM(F37:F38))</f>
        <v>0.5177893518518518</v>
      </c>
      <c r="G36" s="18">
        <v>0.4026736111111111</v>
      </c>
      <c r="H36" s="18">
        <v>0.42748842592592595</v>
      </c>
      <c r="I36" s="18">
        <v>0.45293981481481477</v>
      </c>
      <c r="J36" s="18">
        <v>0.4796064814814815</v>
      </c>
      <c r="K36" s="18">
        <v>0.5054398148148148</v>
      </c>
      <c r="L36" s="18">
        <v>0.5313888888888889</v>
      </c>
      <c r="M36" s="18">
        <v>0.5585648148148148</v>
      </c>
      <c r="N36" s="18">
        <v>0.5867708333333334</v>
      </c>
      <c r="O36" s="18">
        <v>0.616712962962963</v>
      </c>
      <c r="P36" s="18">
        <v>0.6465277777777778</v>
      </c>
      <c r="Q36" s="18">
        <v>0.675960648148148</v>
      </c>
      <c r="R36" s="18">
        <v>0.7039930555555555</v>
      </c>
      <c r="S36" s="18">
        <v>0.7328472222222223</v>
      </c>
      <c r="T36" s="18">
        <v>0.7647569444444445</v>
      </c>
      <c r="U36" s="18">
        <v>0.7963657407407408</v>
      </c>
      <c r="V36" s="18">
        <v>0.8280787037037037</v>
      </c>
      <c r="W36" s="18">
        <v>0.8604861111111112</v>
      </c>
      <c r="X36" s="18">
        <v>0.8936921296296297</v>
      </c>
      <c r="Y36" s="18"/>
      <c r="Z36" s="18"/>
      <c r="AA36" s="18"/>
      <c r="AB36" s="18"/>
      <c r="AC36" s="19"/>
      <c r="AD36" s="19"/>
    </row>
    <row r="37" spans="1:30" ht="12.75">
      <c r="A37" s="20"/>
      <c r="B37" s="20"/>
      <c r="C37" s="21">
        <v>240</v>
      </c>
      <c r="D37" s="22" t="s">
        <v>69</v>
      </c>
      <c r="E37" s="23">
        <f>COUNTIF(G37:AB37,"&gt;0")</f>
        <v>10</v>
      </c>
      <c r="F37" s="24">
        <f>IF(E37=0,"",SUM(G37:AB37))</f>
        <v>0.2892592592592592</v>
      </c>
      <c r="G37" s="25">
        <v>0.02677083333333333</v>
      </c>
      <c r="H37" s="25"/>
      <c r="I37" s="25">
        <v>0.025451388888888888</v>
      </c>
      <c r="J37" s="25">
        <v>0.02666666666666667</v>
      </c>
      <c r="K37" s="25"/>
      <c r="L37" s="25"/>
      <c r="M37" s="25">
        <v>0.027175925925925926</v>
      </c>
      <c r="N37" s="25">
        <v>0.02820601851851852</v>
      </c>
      <c r="O37" s="25"/>
      <c r="P37" s="25"/>
      <c r="Q37" s="25">
        <v>0.02943287037037037</v>
      </c>
      <c r="R37" s="25">
        <v>0.02803240740740741</v>
      </c>
      <c r="S37" s="25"/>
      <c r="T37" s="25">
        <v>0.03190972222222222</v>
      </c>
      <c r="U37" s="25"/>
      <c r="V37" s="25"/>
      <c r="W37" s="25">
        <v>0.032407407407407406</v>
      </c>
      <c r="X37" s="25">
        <v>0.03320601851851852</v>
      </c>
      <c r="Y37" s="25"/>
      <c r="Z37" s="25"/>
      <c r="AA37" s="25"/>
      <c r="AB37" s="25"/>
      <c r="AC37" s="26">
        <f>MIN(G37:AB37)</f>
        <v>0.025451388888888888</v>
      </c>
      <c r="AD37" s="26">
        <f>MAX(G37:AB37)</f>
        <v>0.03320601851851852</v>
      </c>
    </row>
    <row r="38" spans="1:30" ht="12.75">
      <c r="A38" s="23"/>
      <c r="B38" s="23"/>
      <c r="C38" s="21">
        <v>241</v>
      </c>
      <c r="D38" s="22" t="s">
        <v>70</v>
      </c>
      <c r="E38" s="23">
        <f>COUNTIF(G38:AB38,"&gt;0")</f>
        <v>8</v>
      </c>
      <c r="F38" s="24">
        <f>IF(E38=0,"",SUM(G38:AB38))</f>
        <v>0.2285300925925926</v>
      </c>
      <c r="G38" s="25"/>
      <c r="H38" s="25">
        <v>0.024814814814814817</v>
      </c>
      <c r="I38" s="25"/>
      <c r="J38" s="25"/>
      <c r="K38" s="25">
        <v>0.025833333333333333</v>
      </c>
      <c r="L38" s="25">
        <v>0.025949074074074072</v>
      </c>
      <c r="M38" s="25"/>
      <c r="N38" s="25"/>
      <c r="O38" s="25">
        <v>0.029942129629629628</v>
      </c>
      <c r="P38" s="25">
        <v>0.02981481481481481</v>
      </c>
      <c r="Q38" s="25"/>
      <c r="R38" s="25"/>
      <c r="S38" s="25">
        <v>0.028854166666666667</v>
      </c>
      <c r="T38" s="25"/>
      <c r="U38" s="25">
        <v>0.031608796296296295</v>
      </c>
      <c r="V38" s="25">
        <v>0.031712962962962964</v>
      </c>
      <c r="W38" s="25"/>
      <c r="X38" s="25"/>
      <c r="Y38" s="25"/>
      <c r="Z38" s="25"/>
      <c r="AA38" s="25"/>
      <c r="AB38" s="25"/>
      <c r="AC38" s="26">
        <f>MIN(G38:AB38)</f>
        <v>0.024814814814814817</v>
      </c>
      <c r="AD38" s="26">
        <f>MAX(G38:AB38)</f>
        <v>0.031712962962962964</v>
      </c>
    </row>
    <row r="39" spans="1:30" ht="20.25">
      <c r="A39" s="13">
        <v>13</v>
      </c>
      <c r="B39" s="13">
        <v>62</v>
      </c>
      <c r="C39" s="14"/>
      <c r="D39" s="15" t="s">
        <v>71</v>
      </c>
      <c r="E39" s="16">
        <f>SUM(E40:E41)</f>
        <v>18</v>
      </c>
      <c r="F39" s="17">
        <f>IF(E39=0,"",SUM(F40:F41))</f>
        <v>0.5187152777777777</v>
      </c>
      <c r="G39" s="18">
        <v>0.4045023148148148</v>
      </c>
      <c r="H39" s="18">
        <v>0.43105324074074075</v>
      </c>
      <c r="I39" s="18">
        <v>0.4554513888888889</v>
      </c>
      <c r="J39" s="18">
        <v>0.48194444444444445</v>
      </c>
      <c r="K39" s="18">
        <v>0.5087384259259259</v>
      </c>
      <c r="L39" s="18">
        <v>0.5360648148148148</v>
      </c>
      <c r="M39" s="18">
        <v>0.5615625</v>
      </c>
      <c r="N39" s="18">
        <v>0.588738425925926</v>
      </c>
      <c r="O39" s="18">
        <v>0.6168287037037037</v>
      </c>
      <c r="P39" s="18">
        <v>0.6456597222222222</v>
      </c>
      <c r="Q39" s="18">
        <v>0.6733101851851852</v>
      </c>
      <c r="R39" s="18">
        <v>0.7025</v>
      </c>
      <c r="S39" s="18">
        <v>0.7318402777777777</v>
      </c>
      <c r="T39" s="18">
        <v>0.7620717592592593</v>
      </c>
      <c r="U39" s="18">
        <v>0.7940046296296296</v>
      </c>
      <c r="V39" s="18">
        <v>0.8271643518518519</v>
      </c>
      <c r="W39" s="18">
        <v>0.8568287037037038</v>
      </c>
      <c r="X39" s="18">
        <v>0.8946180555555556</v>
      </c>
      <c r="Y39" s="18"/>
      <c r="Z39" s="18"/>
      <c r="AA39" s="18"/>
      <c r="AB39" s="18"/>
      <c r="AC39" s="19"/>
      <c r="AD39" s="19"/>
    </row>
    <row r="40" spans="1:30" ht="12.75">
      <c r="A40" s="20"/>
      <c r="B40" s="20"/>
      <c r="C40" s="21">
        <v>254</v>
      </c>
      <c r="D40" s="22" t="s">
        <v>72</v>
      </c>
      <c r="E40" s="23">
        <f>COUNTIF(G40:AB40,"&gt;0")</f>
        <v>9</v>
      </c>
      <c r="F40" s="24">
        <f>IF(E40=0,"",SUM(G40:AB40))</f>
        <v>0.2554282407407407</v>
      </c>
      <c r="G40" s="25">
        <v>0.028599537037037034</v>
      </c>
      <c r="H40" s="25">
        <v>0.026550925925925926</v>
      </c>
      <c r="I40" s="25"/>
      <c r="J40" s="25"/>
      <c r="K40" s="25">
        <v>0.026793981481481485</v>
      </c>
      <c r="L40" s="25">
        <v>0.02732638888888889</v>
      </c>
      <c r="M40" s="25"/>
      <c r="N40" s="25"/>
      <c r="O40" s="25">
        <v>0.02809027777777778</v>
      </c>
      <c r="P40" s="25">
        <v>0.02883101851851852</v>
      </c>
      <c r="Q40" s="25"/>
      <c r="R40" s="25"/>
      <c r="S40" s="25">
        <v>0.02934027777777778</v>
      </c>
      <c r="T40" s="25">
        <v>0.03023148148148148</v>
      </c>
      <c r="U40" s="25"/>
      <c r="V40" s="25"/>
      <c r="W40" s="25">
        <v>0.029664351851851855</v>
      </c>
      <c r="X40" s="25"/>
      <c r="Y40" s="25"/>
      <c r="Z40" s="25"/>
      <c r="AA40" s="25"/>
      <c r="AB40" s="25"/>
      <c r="AC40" s="26">
        <f>MIN(G40:AB40)</f>
        <v>0.026550925925925926</v>
      </c>
      <c r="AD40" s="26">
        <f>MAX(G40:AB40)</f>
        <v>0.03023148148148148</v>
      </c>
    </row>
    <row r="41" spans="1:30" ht="12.75">
      <c r="A41" s="23"/>
      <c r="B41" s="23"/>
      <c r="C41" s="21">
        <v>255</v>
      </c>
      <c r="D41" s="22" t="s">
        <v>73</v>
      </c>
      <c r="E41" s="23">
        <f>COUNTIF(G41:AB41,"&gt;0")</f>
        <v>9</v>
      </c>
      <c r="F41" s="24">
        <f>IF(E41=0,"",SUM(G41:AB41))</f>
        <v>0.26328703703703704</v>
      </c>
      <c r="G41" s="25"/>
      <c r="H41" s="25"/>
      <c r="I41" s="25">
        <v>0.024398148148148145</v>
      </c>
      <c r="J41" s="25">
        <v>0.026493055555555558</v>
      </c>
      <c r="K41" s="25"/>
      <c r="L41" s="25"/>
      <c r="M41" s="25">
        <v>0.02549768518518519</v>
      </c>
      <c r="N41" s="25">
        <v>0.027175925925925926</v>
      </c>
      <c r="O41" s="25"/>
      <c r="P41" s="25"/>
      <c r="Q41" s="25">
        <v>0.027650462962962963</v>
      </c>
      <c r="R41" s="25">
        <v>0.02918981481481481</v>
      </c>
      <c r="S41" s="25"/>
      <c r="T41" s="25"/>
      <c r="U41" s="25">
        <v>0.03193287037037037</v>
      </c>
      <c r="V41" s="25">
        <v>0.03315972222222222</v>
      </c>
      <c r="W41" s="25"/>
      <c r="X41" s="25">
        <v>0.03778935185185185</v>
      </c>
      <c r="Y41" s="25"/>
      <c r="Z41" s="25"/>
      <c r="AA41" s="25"/>
      <c r="AB41" s="25"/>
      <c r="AC41" s="26">
        <f>MIN(G41:AB41)</f>
        <v>0.024398148148148145</v>
      </c>
      <c r="AD41" s="26">
        <f>MAX(G41:AB41)</f>
        <v>0.03778935185185185</v>
      </c>
    </row>
    <row r="42" spans="1:30" ht="22.5">
      <c r="A42" s="13">
        <v>14</v>
      </c>
      <c r="B42" s="13">
        <v>72</v>
      </c>
      <c r="C42" s="14"/>
      <c r="D42" s="15" t="s">
        <v>74</v>
      </c>
      <c r="E42" s="16">
        <f>SUM(E43:E44)</f>
        <v>18</v>
      </c>
      <c r="F42" s="17">
        <f>IF(E42=0,"",SUM(F43:F44))</f>
        <v>0.5254745370370371</v>
      </c>
      <c r="G42" s="18">
        <v>0.4054513888888889</v>
      </c>
      <c r="H42" s="18">
        <v>0.42993055555555554</v>
      </c>
      <c r="I42" s="18">
        <v>0.4563425925925926</v>
      </c>
      <c r="J42" s="18">
        <v>0.48413194444444446</v>
      </c>
      <c r="K42" s="18">
        <v>0.508449074074074</v>
      </c>
      <c r="L42" s="18">
        <v>0.5333217592592593</v>
      </c>
      <c r="M42" s="18">
        <v>0.5617824074074074</v>
      </c>
      <c r="N42" s="18">
        <v>0.5917013888888889</v>
      </c>
      <c r="O42" s="18">
        <v>0.6171527777777778</v>
      </c>
      <c r="P42" s="18">
        <v>0.645636574074074</v>
      </c>
      <c r="Q42" s="18">
        <v>0.6746643518518519</v>
      </c>
      <c r="R42" s="18">
        <v>0.7050925925925925</v>
      </c>
      <c r="S42" s="18">
        <v>0.7329050925925925</v>
      </c>
      <c r="T42" s="18">
        <v>0.7627430555555555</v>
      </c>
      <c r="U42" s="18">
        <v>0.7974305555555555</v>
      </c>
      <c r="V42" s="18">
        <v>0.8314930555555556</v>
      </c>
      <c r="W42" s="18">
        <v>0.8618287037037037</v>
      </c>
      <c r="X42" s="18">
        <v>0.9013773148148148</v>
      </c>
      <c r="Y42" s="18"/>
      <c r="Z42" s="18"/>
      <c r="AA42" s="18"/>
      <c r="AB42" s="18"/>
      <c r="AC42" s="19"/>
      <c r="AD42" s="19"/>
    </row>
    <row r="43" spans="1:30" ht="12.75">
      <c r="A43" s="20"/>
      <c r="B43" s="20"/>
      <c r="C43" s="21">
        <v>204</v>
      </c>
      <c r="D43" s="22" t="s">
        <v>75</v>
      </c>
      <c r="E43" s="23">
        <f>COUNTIF(G43:AB43,"&gt;0")</f>
        <v>9</v>
      </c>
      <c r="F43" s="24">
        <f>IF(E43=0,"",SUM(G43:AB43))</f>
        <v>0.24513888888888888</v>
      </c>
      <c r="G43" s="25">
        <v>0.02954861111111111</v>
      </c>
      <c r="H43" s="25">
        <v>0.024479166666666666</v>
      </c>
      <c r="I43" s="25"/>
      <c r="J43" s="25"/>
      <c r="K43" s="25">
        <v>0.02431712962962963</v>
      </c>
      <c r="L43" s="25">
        <v>0.02487268518518519</v>
      </c>
      <c r="M43" s="25"/>
      <c r="N43" s="25"/>
      <c r="O43" s="25">
        <v>0.025451388888888888</v>
      </c>
      <c r="P43" s="25">
        <v>0.028483796296296295</v>
      </c>
      <c r="Q43" s="25"/>
      <c r="R43" s="25"/>
      <c r="S43" s="25">
        <v>0.0278125</v>
      </c>
      <c r="T43" s="25">
        <v>0.029837962962962965</v>
      </c>
      <c r="U43" s="25"/>
      <c r="V43" s="25"/>
      <c r="W43" s="25">
        <v>0.030335648148148143</v>
      </c>
      <c r="X43" s="25"/>
      <c r="Y43" s="25"/>
      <c r="Z43" s="25"/>
      <c r="AA43" s="25"/>
      <c r="AB43" s="25"/>
      <c r="AC43" s="26">
        <f>MIN(G43:AB43)</f>
        <v>0.02431712962962963</v>
      </c>
      <c r="AD43" s="26">
        <f>MAX(G43:AB43)</f>
        <v>0.030335648148148143</v>
      </c>
    </row>
    <row r="44" spans="1:30" ht="12.75">
      <c r="A44" s="23"/>
      <c r="B44" s="23"/>
      <c r="C44" s="21">
        <v>205</v>
      </c>
      <c r="D44" s="22" t="s">
        <v>76</v>
      </c>
      <c r="E44" s="23">
        <f>COUNTIF(G44:AB44,"&gt;0")</f>
        <v>9</v>
      </c>
      <c r="F44" s="24">
        <f>IF(E44=0,"",SUM(G44:AB44))</f>
        <v>0.28033564814814815</v>
      </c>
      <c r="G44" s="25"/>
      <c r="H44" s="25"/>
      <c r="I44" s="25">
        <v>0.026412037037037036</v>
      </c>
      <c r="J44" s="25">
        <v>0.027789351851851853</v>
      </c>
      <c r="K44" s="25"/>
      <c r="L44" s="25"/>
      <c r="M44" s="25">
        <v>0.028460648148148148</v>
      </c>
      <c r="N44" s="25">
        <v>0.02991898148148148</v>
      </c>
      <c r="O44" s="25"/>
      <c r="P44" s="25"/>
      <c r="Q44" s="25">
        <v>0.029027777777777777</v>
      </c>
      <c r="R44" s="25">
        <v>0.030428240740740742</v>
      </c>
      <c r="S44" s="25"/>
      <c r="T44" s="25"/>
      <c r="U44" s="25">
        <v>0.0346875</v>
      </c>
      <c r="V44" s="25">
        <v>0.0340625</v>
      </c>
      <c r="W44" s="25"/>
      <c r="X44" s="25">
        <v>0.03954861111111111</v>
      </c>
      <c r="Y44" s="25"/>
      <c r="Z44" s="25"/>
      <c r="AA44" s="25"/>
      <c r="AB44" s="25"/>
      <c r="AC44" s="26">
        <f>MIN(G44:AB44)</f>
        <v>0.026412037037037036</v>
      </c>
      <c r="AD44" s="26">
        <f>MAX(G44:AB44)</f>
        <v>0.03954861111111111</v>
      </c>
    </row>
    <row r="45" spans="1:30" ht="20.25">
      <c r="A45" s="13">
        <v>15</v>
      </c>
      <c r="B45" s="13">
        <v>83</v>
      </c>
      <c r="C45" s="14"/>
      <c r="D45" s="15" t="s">
        <v>77</v>
      </c>
      <c r="E45" s="16">
        <f>SUM(E46:E47)</f>
        <v>17</v>
      </c>
      <c r="F45" s="17">
        <f>IF(E45=0,"",SUM(F46:F47))</f>
        <v>0.49818287037037035</v>
      </c>
      <c r="G45" s="18">
        <v>0.41303240740740743</v>
      </c>
      <c r="H45" s="18">
        <v>0.4371643518518518</v>
      </c>
      <c r="I45" s="18">
        <v>0.46236111111111106</v>
      </c>
      <c r="J45" s="18">
        <v>0.48663194444444446</v>
      </c>
      <c r="K45" s="18">
        <v>0.5130555555555555</v>
      </c>
      <c r="L45" s="18">
        <v>0.5393055555555556</v>
      </c>
      <c r="M45" s="18">
        <v>0.5674189814814815</v>
      </c>
      <c r="N45" s="18">
        <v>0.5959953703703703</v>
      </c>
      <c r="O45" s="18">
        <v>0.6251388888888889</v>
      </c>
      <c r="P45" s="18">
        <v>0.6528819444444445</v>
      </c>
      <c r="Q45" s="18">
        <v>0.6821527777777777</v>
      </c>
      <c r="R45" s="18">
        <v>0.7100925925925926</v>
      </c>
      <c r="S45" s="18">
        <v>0.7429050925925926</v>
      </c>
      <c r="T45" s="18">
        <v>0.7734143518518519</v>
      </c>
      <c r="U45" s="18">
        <v>0.8049074074074074</v>
      </c>
      <c r="V45" s="18">
        <v>0.8367708333333334</v>
      </c>
      <c r="W45" s="18">
        <v>0.8740856481481482</v>
      </c>
      <c r="X45" s="18"/>
      <c r="Y45" s="18"/>
      <c r="Z45" s="18"/>
      <c r="AA45" s="18"/>
      <c r="AB45" s="18"/>
      <c r="AC45" s="19"/>
      <c r="AD45" s="19"/>
    </row>
    <row r="46" spans="1:30" ht="12.75">
      <c r="A46" s="20"/>
      <c r="B46" s="20"/>
      <c r="C46" s="21">
        <v>226</v>
      </c>
      <c r="D46" s="22" t="s">
        <v>78</v>
      </c>
      <c r="E46" s="23">
        <f>COUNTIF(G46:AB46,"&gt;0")</f>
        <v>9</v>
      </c>
      <c r="F46" s="24">
        <f>IF(E46=0,"",SUM(G46:AB46))</f>
        <v>0.27689814814814817</v>
      </c>
      <c r="G46" s="25">
        <v>0.03712962962962963</v>
      </c>
      <c r="H46" s="25"/>
      <c r="I46" s="25">
        <v>0.025196759259259256</v>
      </c>
      <c r="J46" s="25"/>
      <c r="K46" s="25">
        <v>0.02642361111111111</v>
      </c>
      <c r="L46" s="25"/>
      <c r="M46" s="25">
        <v>0.028113425925925927</v>
      </c>
      <c r="N46" s="25"/>
      <c r="O46" s="25">
        <v>0.029143518518518517</v>
      </c>
      <c r="P46" s="25"/>
      <c r="Q46" s="25">
        <v>0.029270833333333333</v>
      </c>
      <c r="R46" s="25"/>
      <c r="S46" s="25">
        <v>0.0328125</v>
      </c>
      <c r="T46" s="25"/>
      <c r="U46" s="25">
        <v>0.03149305555555556</v>
      </c>
      <c r="V46" s="25"/>
      <c r="W46" s="25">
        <v>0.037314814814814815</v>
      </c>
      <c r="X46" s="25"/>
      <c r="Y46" s="25"/>
      <c r="Z46" s="25"/>
      <c r="AA46" s="25"/>
      <c r="AB46" s="25"/>
      <c r="AC46" s="26">
        <f>MIN(G46:AB46)</f>
        <v>0.025196759259259256</v>
      </c>
      <c r="AD46" s="26">
        <f>MAX(G46:AB46)</f>
        <v>0.037314814814814815</v>
      </c>
    </row>
    <row r="47" spans="1:30" ht="12.75">
      <c r="A47" s="23"/>
      <c r="B47" s="23"/>
      <c r="C47" s="21">
        <v>227</v>
      </c>
      <c r="D47" s="22" t="s">
        <v>79</v>
      </c>
      <c r="E47" s="23">
        <f>COUNTIF(G47:AB47,"&gt;0")</f>
        <v>8</v>
      </c>
      <c r="F47" s="24">
        <f>IF(E47=0,"",SUM(G47:AB47))</f>
        <v>0.2212847222222222</v>
      </c>
      <c r="G47" s="25"/>
      <c r="H47" s="25">
        <v>0.024131944444444445</v>
      </c>
      <c r="I47" s="25"/>
      <c r="J47" s="25">
        <v>0.024270833333333335</v>
      </c>
      <c r="K47" s="25"/>
      <c r="L47" s="25">
        <v>0.02625</v>
      </c>
      <c r="M47" s="25"/>
      <c r="N47" s="25">
        <v>0.028576388888888887</v>
      </c>
      <c r="O47" s="25"/>
      <c r="P47" s="25">
        <v>0.02774305555555556</v>
      </c>
      <c r="Q47" s="25"/>
      <c r="R47" s="25">
        <v>0.027939814814814817</v>
      </c>
      <c r="S47" s="25"/>
      <c r="T47" s="25">
        <v>0.03050925925925926</v>
      </c>
      <c r="U47" s="25"/>
      <c r="V47" s="25">
        <v>0.03186342592592593</v>
      </c>
      <c r="W47" s="25"/>
      <c r="X47" s="25"/>
      <c r="Y47" s="25"/>
      <c r="Z47" s="25"/>
      <c r="AA47" s="25"/>
      <c r="AB47" s="25"/>
      <c r="AC47" s="26">
        <f>MIN(G47:AB47)</f>
        <v>0.024131944444444445</v>
      </c>
      <c r="AD47" s="26">
        <f>MAX(G47:AB47)</f>
        <v>0.03186342592592593</v>
      </c>
    </row>
    <row r="48" spans="1:30" ht="20.25">
      <c r="A48" s="13">
        <v>16</v>
      </c>
      <c r="B48" s="13">
        <v>91</v>
      </c>
      <c r="C48" s="14"/>
      <c r="D48" s="15" t="s">
        <v>80</v>
      </c>
      <c r="E48" s="16">
        <f>SUM(E49:E50)</f>
        <v>17</v>
      </c>
      <c r="F48" s="17">
        <f>IF(E48=0,"",SUM(F49:F50))</f>
        <v>0.5085532407407408</v>
      </c>
      <c r="G48" s="18">
        <v>0.40534722222222225</v>
      </c>
      <c r="H48" s="18">
        <v>0.4312152777777778</v>
      </c>
      <c r="I48" s="18">
        <v>0.45842592592592596</v>
      </c>
      <c r="J48" s="18">
        <v>0.48486111111111113</v>
      </c>
      <c r="K48" s="18">
        <v>0.5137615740740741</v>
      </c>
      <c r="L48" s="18">
        <v>0.5415277777777777</v>
      </c>
      <c r="M48" s="18">
        <v>0.5721412037037037</v>
      </c>
      <c r="N48" s="18">
        <v>0.6012962962962963</v>
      </c>
      <c r="O48" s="18">
        <v>0.6308796296296296</v>
      </c>
      <c r="P48" s="18">
        <v>0.6619444444444444</v>
      </c>
      <c r="Q48" s="18">
        <v>0.6908449074074073</v>
      </c>
      <c r="R48" s="18">
        <v>0.7227430555555556</v>
      </c>
      <c r="S48" s="18">
        <v>0.7532523148148148</v>
      </c>
      <c r="T48" s="18">
        <v>0.7851388888888889</v>
      </c>
      <c r="U48" s="18">
        <v>0.8257986111111112</v>
      </c>
      <c r="V48" s="18">
        <v>0.8601851851851853</v>
      </c>
      <c r="W48" s="18">
        <v>0.8844560185185185</v>
      </c>
      <c r="X48" s="18"/>
      <c r="Y48" s="18"/>
      <c r="Z48" s="18"/>
      <c r="AA48" s="18"/>
      <c r="AB48" s="18"/>
      <c r="AC48" s="19"/>
      <c r="AD48" s="19"/>
    </row>
    <row r="49" spans="1:30" ht="12.75">
      <c r="A49" s="20"/>
      <c r="B49" s="20"/>
      <c r="C49" s="21">
        <v>234</v>
      </c>
      <c r="D49" s="22" t="s">
        <v>81</v>
      </c>
      <c r="E49" s="23">
        <f>COUNTIF(G49:AB49,"&gt;0")</f>
        <v>9</v>
      </c>
      <c r="F49" s="24">
        <f>IF(E49=0,"",SUM(G49:AB49))</f>
        <v>0.27034722222222224</v>
      </c>
      <c r="G49" s="25">
        <v>0.029444444444444443</v>
      </c>
      <c r="H49" s="25"/>
      <c r="I49" s="25">
        <v>0.027210648148148147</v>
      </c>
      <c r="J49" s="25"/>
      <c r="K49" s="25"/>
      <c r="L49" s="25">
        <v>0.027766203703703706</v>
      </c>
      <c r="M49" s="25">
        <v>0.03061342592592593</v>
      </c>
      <c r="N49" s="25"/>
      <c r="O49" s="25">
        <v>0.029583333333333336</v>
      </c>
      <c r="P49" s="25"/>
      <c r="Q49" s="25">
        <v>0.02890046296296296</v>
      </c>
      <c r="R49" s="25">
        <v>0.03189814814814815</v>
      </c>
      <c r="S49" s="25"/>
      <c r="T49" s="25"/>
      <c r="U49" s="25">
        <v>0.04065972222222222</v>
      </c>
      <c r="V49" s="25"/>
      <c r="W49" s="25">
        <v>0.024270833333333335</v>
      </c>
      <c r="X49" s="25"/>
      <c r="Y49" s="25"/>
      <c r="Z49" s="25"/>
      <c r="AA49" s="25"/>
      <c r="AB49" s="25"/>
      <c r="AC49" s="26">
        <f>MIN(G49:AB49)</f>
        <v>0.024270833333333335</v>
      </c>
      <c r="AD49" s="26">
        <f>MAX(G49:AB49)</f>
        <v>0.04065972222222222</v>
      </c>
    </row>
    <row r="50" spans="1:30" ht="12.75">
      <c r="A50" s="23"/>
      <c r="B50" s="23"/>
      <c r="C50" s="21">
        <v>235</v>
      </c>
      <c r="D50" s="22" t="s">
        <v>82</v>
      </c>
      <c r="E50" s="23">
        <f>COUNTIF(G50:AB50,"&gt;0")</f>
        <v>8</v>
      </c>
      <c r="F50" s="24">
        <f>IF(E50=0,"",SUM(G50:AB50))</f>
        <v>0.23820601851851855</v>
      </c>
      <c r="G50" s="25"/>
      <c r="H50" s="25">
        <v>0.025868055555555557</v>
      </c>
      <c r="I50" s="25"/>
      <c r="J50" s="25">
        <v>0.026435185185185187</v>
      </c>
      <c r="K50" s="25">
        <v>0.02890046296296296</v>
      </c>
      <c r="L50" s="25"/>
      <c r="M50" s="25"/>
      <c r="N50" s="25">
        <v>0.029155092592592594</v>
      </c>
      <c r="O50" s="25"/>
      <c r="P50" s="25">
        <v>0.031064814814814812</v>
      </c>
      <c r="Q50" s="25"/>
      <c r="R50" s="25"/>
      <c r="S50" s="25">
        <v>0.03050925925925926</v>
      </c>
      <c r="T50" s="25">
        <v>0.031886574074074074</v>
      </c>
      <c r="U50" s="25"/>
      <c r="V50" s="25">
        <v>0.034386574074074076</v>
      </c>
      <c r="W50" s="25"/>
      <c r="X50" s="25"/>
      <c r="Y50" s="25"/>
      <c r="Z50" s="25"/>
      <c r="AA50" s="25"/>
      <c r="AB50" s="25"/>
      <c r="AC50" s="26">
        <f>MIN(G50:AB50)</f>
        <v>0.025868055555555557</v>
      </c>
      <c r="AD50" s="26">
        <f>MAX(G50:AB50)</f>
        <v>0.034386574074074076</v>
      </c>
    </row>
    <row r="51" spans="1:30" ht="20.25">
      <c r="A51" s="13">
        <v>17</v>
      </c>
      <c r="B51" s="13">
        <v>110</v>
      </c>
      <c r="C51" s="14"/>
      <c r="D51" s="15" t="s">
        <v>83</v>
      </c>
      <c r="E51" s="16">
        <f>SUM(E52:E53)</f>
        <v>16</v>
      </c>
      <c r="F51" s="17">
        <f>IF(E51=0,"",SUM(F52:F53))</f>
        <v>0.4856712962962963</v>
      </c>
      <c r="G51" s="18">
        <v>0.4047800925925926</v>
      </c>
      <c r="H51" s="18">
        <v>0.4293402777777778</v>
      </c>
      <c r="I51" s="18">
        <v>0.45466435185185183</v>
      </c>
      <c r="J51" s="18">
        <v>0.4823611111111111</v>
      </c>
      <c r="K51" s="18">
        <v>0.507361111111111</v>
      </c>
      <c r="L51" s="18">
        <v>0.5357523148148148</v>
      </c>
      <c r="M51" s="18">
        <v>0.5628587962962963</v>
      </c>
      <c r="N51" s="18">
        <v>0.5923032407407408</v>
      </c>
      <c r="O51" s="18">
        <v>0.6203009259259259</v>
      </c>
      <c r="P51" s="18">
        <v>0.6493287037037038</v>
      </c>
      <c r="Q51" s="18">
        <v>0.6794907407407407</v>
      </c>
      <c r="R51" s="18">
        <v>0.709837962962963</v>
      </c>
      <c r="S51" s="18">
        <v>0.7394444444444445</v>
      </c>
      <c r="T51" s="18">
        <v>0.7742592592592592</v>
      </c>
      <c r="U51" s="18">
        <v>0.8102777777777778</v>
      </c>
      <c r="V51" s="18">
        <v>0.861574074074074</v>
      </c>
      <c r="W51" s="18"/>
      <c r="X51" s="18"/>
      <c r="Y51" s="18"/>
      <c r="Z51" s="18"/>
      <c r="AA51" s="18"/>
      <c r="AB51" s="18"/>
      <c r="AC51" s="19"/>
      <c r="AD51" s="19"/>
    </row>
    <row r="52" spans="1:30" ht="12.75">
      <c r="A52" s="20"/>
      <c r="B52" s="20"/>
      <c r="C52" s="21">
        <v>252</v>
      </c>
      <c r="D52" s="22" t="s">
        <v>84</v>
      </c>
      <c r="E52" s="23">
        <f>COUNTIF(G52:AB52,"&gt;0")</f>
        <v>9</v>
      </c>
      <c r="F52" s="24">
        <f>IF(E52=0,"",SUM(G52:AB52))</f>
        <v>0.28408564814814813</v>
      </c>
      <c r="G52" s="25">
        <v>0.028877314814814817</v>
      </c>
      <c r="H52" s="25"/>
      <c r="I52" s="25">
        <v>0.02532407407407408</v>
      </c>
      <c r="J52" s="25">
        <v>0.027696759259259258</v>
      </c>
      <c r="K52" s="25"/>
      <c r="L52" s="25"/>
      <c r="M52" s="25">
        <v>0.02710648148148148</v>
      </c>
      <c r="N52" s="25"/>
      <c r="O52" s="25">
        <v>0.027997685185185184</v>
      </c>
      <c r="P52" s="25"/>
      <c r="Q52" s="25">
        <v>0.030162037037037032</v>
      </c>
      <c r="R52" s="25"/>
      <c r="S52" s="25">
        <v>0.02960648148148148</v>
      </c>
      <c r="T52" s="25"/>
      <c r="U52" s="25">
        <v>0.03601851851851852</v>
      </c>
      <c r="V52" s="25">
        <v>0.05129629629629629</v>
      </c>
      <c r="W52" s="25"/>
      <c r="X52" s="25"/>
      <c r="Y52" s="25"/>
      <c r="Z52" s="25"/>
      <c r="AA52" s="25"/>
      <c r="AB52" s="25"/>
      <c r="AC52" s="26">
        <f>MIN(G52:AB52)</f>
        <v>0.02532407407407408</v>
      </c>
      <c r="AD52" s="26">
        <f>MAX(G52:AB52)</f>
        <v>0.05129629629629629</v>
      </c>
    </row>
    <row r="53" spans="1:30" ht="12.75">
      <c r="A53" s="23"/>
      <c r="B53" s="23"/>
      <c r="C53" s="21">
        <v>253</v>
      </c>
      <c r="D53" s="22" t="s">
        <v>85</v>
      </c>
      <c r="E53" s="23">
        <f>COUNTIF(G53:AB53,"&gt;0")</f>
        <v>7</v>
      </c>
      <c r="F53" s="24">
        <f>IF(E53=0,"",SUM(G53:AB53))</f>
        <v>0.20158564814814817</v>
      </c>
      <c r="G53" s="25"/>
      <c r="H53" s="25">
        <v>0.024560185185185185</v>
      </c>
      <c r="I53" s="25"/>
      <c r="J53" s="25"/>
      <c r="K53" s="25">
        <v>0.025</v>
      </c>
      <c r="L53" s="25">
        <v>0.028391203703703707</v>
      </c>
      <c r="M53" s="25"/>
      <c r="N53" s="25">
        <v>0.029444444444444443</v>
      </c>
      <c r="O53" s="25"/>
      <c r="P53" s="25">
        <v>0.029027777777777777</v>
      </c>
      <c r="Q53" s="25"/>
      <c r="R53" s="25">
        <v>0.030347222222222223</v>
      </c>
      <c r="S53" s="25"/>
      <c r="T53" s="25">
        <v>0.03481481481481481</v>
      </c>
      <c r="U53" s="25"/>
      <c r="V53" s="25"/>
      <c r="W53" s="25"/>
      <c r="X53" s="25"/>
      <c r="Y53" s="25"/>
      <c r="Z53" s="25"/>
      <c r="AA53" s="25"/>
      <c r="AB53" s="25"/>
      <c r="AC53" s="26">
        <f>MIN(G53:AB53)</f>
        <v>0.024560185185185185</v>
      </c>
      <c r="AD53" s="26">
        <f>MAX(G53:AB53)</f>
        <v>0.03481481481481481</v>
      </c>
    </row>
    <row r="54" spans="1:30" ht="20.25">
      <c r="A54" s="13">
        <v>18</v>
      </c>
      <c r="B54" s="13">
        <v>129</v>
      </c>
      <c r="C54" s="14"/>
      <c r="D54" s="15" t="s">
        <v>86</v>
      </c>
      <c r="E54" s="16">
        <f>SUM(E55:E56)</f>
        <v>16</v>
      </c>
      <c r="F54" s="17">
        <f>IF(E54=0,"",SUM(F55:F56))</f>
        <v>0.5175231481481481</v>
      </c>
      <c r="G54" s="18">
        <v>0.407349537037037</v>
      </c>
      <c r="H54" s="18">
        <v>0.4366666666666667</v>
      </c>
      <c r="I54" s="18">
        <v>0.46476851851851847</v>
      </c>
      <c r="J54" s="18">
        <v>0.4938888888888889</v>
      </c>
      <c r="K54" s="18">
        <v>0.5221759259259259</v>
      </c>
      <c r="L54" s="18">
        <v>0.5536458333333333</v>
      </c>
      <c r="M54" s="18">
        <v>0.5834375</v>
      </c>
      <c r="N54" s="18">
        <v>0.6157060185185185</v>
      </c>
      <c r="O54" s="18">
        <v>0.6463541666666667</v>
      </c>
      <c r="P54" s="18">
        <v>0.6777662037037038</v>
      </c>
      <c r="Q54" s="18">
        <v>0.7079398148148148</v>
      </c>
      <c r="R54" s="18">
        <v>0.7392939814814815</v>
      </c>
      <c r="S54" s="18">
        <v>0.776400462962963</v>
      </c>
      <c r="T54" s="18">
        <v>0.8167824074074074</v>
      </c>
      <c r="U54" s="18">
        <v>0.8601388888888889</v>
      </c>
      <c r="V54" s="18">
        <v>0.893425925925926</v>
      </c>
      <c r="W54" s="18"/>
      <c r="X54" s="18"/>
      <c r="Y54" s="18"/>
      <c r="Z54" s="18"/>
      <c r="AA54" s="18"/>
      <c r="AB54" s="18"/>
      <c r="AC54" s="19"/>
      <c r="AD54" s="19"/>
    </row>
    <row r="55" spans="1:30" ht="12.75">
      <c r="A55" s="20"/>
      <c r="B55" s="20"/>
      <c r="C55" s="21">
        <v>258</v>
      </c>
      <c r="D55" s="22" t="s">
        <v>87</v>
      </c>
      <c r="E55" s="23">
        <f>COUNTIF(G55:AB55,"&gt;0")</f>
        <v>8</v>
      </c>
      <c r="F55" s="24">
        <f>IF(E55=0,"",SUM(G55:AB55))</f>
        <v>0.24554398148148146</v>
      </c>
      <c r="G55" s="25">
        <v>0.03144675925925926</v>
      </c>
      <c r="H55" s="25"/>
      <c r="I55" s="25">
        <v>0.028101851851851854</v>
      </c>
      <c r="J55" s="25">
        <v>0.029120370370370366</v>
      </c>
      <c r="K55" s="25"/>
      <c r="L55" s="25"/>
      <c r="M55" s="25">
        <v>0.029791666666666664</v>
      </c>
      <c r="N55" s="25">
        <v>0.03226851851851852</v>
      </c>
      <c r="O55" s="25"/>
      <c r="P55" s="25"/>
      <c r="Q55" s="25">
        <v>0.030173611111111113</v>
      </c>
      <c r="R55" s="25">
        <v>0.03135416666666666</v>
      </c>
      <c r="S55" s="25"/>
      <c r="T55" s="25"/>
      <c r="U55" s="25"/>
      <c r="V55" s="25">
        <v>0.03328703703703704</v>
      </c>
      <c r="W55" s="25"/>
      <c r="X55" s="25"/>
      <c r="Y55" s="25"/>
      <c r="Z55" s="25"/>
      <c r="AA55" s="25"/>
      <c r="AB55" s="25"/>
      <c r="AC55" s="26">
        <f>MIN(G55:AB55)</f>
        <v>0.028101851851851854</v>
      </c>
      <c r="AD55" s="26">
        <f>MAX(G55:AB55)</f>
        <v>0.03328703703703704</v>
      </c>
    </row>
    <row r="56" spans="1:30" ht="12.75">
      <c r="A56" s="23"/>
      <c r="B56" s="23"/>
      <c r="C56" s="21">
        <v>259</v>
      </c>
      <c r="D56" s="22" t="s">
        <v>88</v>
      </c>
      <c r="E56" s="23">
        <f>COUNTIF(G56:AB56,"&gt;0")</f>
        <v>8</v>
      </c>
      <c r="F56" s="24">
        <f>IF(E56=0,"",SUM(G56:AB56))</f>
        <v>0.27197916666666666</v>
      </c>
      <c r="G56" s="25"/>
      <c r="H56" s="25">
        <v>0.029317129629629634</v>
      </c>
      <c r="I56" s="25"/>
      <c r="J56" s="25"/>
      <c r="K56" s="25">
        <v>0.028287037037037038</v>
      </c>
      <c r="L56" s="25">
        <v>0.03146990740740741</v>
      </c>
      <c r="M56" s="25"/>
      <c r="N56" s="25"/>
      <c r="O56" s="25">
        <v>0.030648148148148147</v>
      </c>
      <c r="P56" s="25">
        <v>0.03141203703703704</v>
      </c>
      <c r="Q56" s="25"/>
      <c r="R56" s="25"/>
      <c r="S56" s="25">
        <v>0.03710648148148148</v>
      </c>
      <c r="T56" s="25">
        <v>0.04038194444444444</v>
      </c>
      <c r="U56" s="25">
        <v>0.043356481481481475</v>
      </c>
      <c r="V56" s="25"/>
      <c r="W56" s="25"/>
      <c r="X56" s="25"/>
      <c r="Y56" s="25"/>
      <c r="Z56" s="25"/>
      <c r="AA56" s="25"/>
      <c r="AB56" s="25"/>
      <c r="AC56" s="26">
        <f>MIN(G56:AB56)</f>
        <v>0.028287037037037038</v>
      </c>
      <c r="AD56" s="26">
        <f>MAX(G56:AB56)</f>
        <v>0.043356481481481475</v>
      </c>
    </row>
    <row r="57" spans="1:30" ht="20.25">
      <c r="A57" s="13">
        <v>19</v>
      </c>
      <c r="B57" s="13">
        <v>133</v>
      </c>
      <c r="C57" s="14"/>
      <c r="D57" s="15" t="s">
        <v>89</v>
      </c>
      <c r="E57" s="16">
        <f>SUM(E58:E59)</f>
        <v>16</v>
      </c>
      <c r="F57" s="17">
        <f>IF(E57=0,"",SUM(F58:F59))</f>
        <v>0.5249074074074074</v>
      </c>
      <c r="G57" s="18">
        <v>0.48094907407407406</v>
      </c>
      <c r="H57" s="18">
        <v>0.5085648148148149</v>
      </c>
      <c r="I57" s="18">
        <v>0.5302893518518519</v>
      </c>
      <c r="J57" s="18">
        <v>0.5607175925925926</v>
      </c>
      <c r="K57" s="18">
        <v>0.5865046296296296</v>
      </c>
      <c r="L57" s="18">
        <v>0.620474537037037</v>
      </c>
      <c r="M57" s="18">
        <v>0.6422685185185185</v>
      </c>
      <c r="N57" s="18">
        <v>0.6662268518518518</v>
      </c>
      <c r="O57" s="18">
        <v>0.6968518518518518</v>
      </c>
      <c r="P57" s="18">
        <v>0.7201736111111111</v>
      </c>
      <c r="Q57" s="18">
        <v>0.7533449074074073</v>
      </c>
      <c r="R57" s="18">
        <v>0.7788541666666666</v>
      </c>
      <c r="S57" s="18">
        <v>0.8139814814814814</v>
      </c>
      <c r="T57" s="18">
        <v>0.8397337962962963</v>
      </c>
      <c r="U57" s="18">
        <v>0.8751736111111111</v>
      </c>
      <c r="V57" s="18">
        <v>0.9008101851851852</v>
      </c>
      <c r="W57" s="18"/>
      <c r="X57" s="18"/>
      <c r="Y57" s="18"/>
      <c r="Z57" s="18"/>
      <c r="AA57" s="18"/>
      <c r="AB57" s="18"/>
      <c r="AC57" s="19"/>
      <c r="AD57" s="19"/>
    </row>
    <row r="58" spans="1:30" ht="12.75">
      <c r="A58" s="20"/>
      <c r="B58" s="20"/>
      <c r="C58" s="21">
        <v>228</v>
      </c>
      <c r="D58" s="22" t="s">
        <v>90</v>
      </c>
      <c r="E58" s="23">
        <f>COUNTIF(G58:AB58,"&gt;0")</f>
        <v>9</v>
      </c>
      <c r="F58" s="24">
        <f>IF(E58=0,"",SUM(G58:AB58))</f>
        <v>0.29853009259259256</v>
      </c>
      <c r="G58" s="25">
        <v>0.10504629629629629</v>
      </c>
      <c r="H58" s="25"/>
      <c r="I58" s="25">
        <v>0.02172453703703704</v>
      </c>
      <c r="J58" s="25"/>
      <c r="K58" s="25">
        <v>0.02578703703703704</v>
      </c>
      <c r="L58" s="25"/>
      <c r="M58" s="25">
        <v>0.02179398148148148</v>
      </c>
      <c r="N58" s="25">
        <v>0.02395833333333333</v>
      </c>
      <c r="O58" s="25"/>
      <c r="P58" s="25">
        <v>0.02332175925925926</v>
      </c>
      <c r="Q58" s="25"/>
      <c r="R58" s="25">
        <v>0.02550925925925926</v>
      </c>
      <c r="S58" s="25"/>
      <c r="T58" s="25">
        <v>0.025752314814814815</v>
      </c>
      <c r="U58" s="25"/>
      <c r="V58" s="25">
        <v>0.025636574074074072</v>
      </c>
      <c r="W58" s="25"/>
      <c r="X58" s="25"/>
      <c r="Y58" s="25"/>
      <c r="Z58" s="25"/>
      <c r="AA58" s="25"/>
      <c r="AB58" s="25"/>
      <c r="AC58" s="26">
        <f>MIN(G58:AB58)</f>
        <v>0.02172453703703704</v>
      </c>
      <c r="AD58" s="26">
        <f>MAX(G58:AB58)</f>
        <v>0.10504629629629629</v>
      </c>
    </row>
    <row r="59" spans="1:30" ht="12.75">
      <c r="A59" s="23"/>
      <c r="B59" s="23"/>
      <c r="C59" s="21">
        <v>229</v>
      </c>
      <c r="D59" s="22" t="s">
        <v>91</v>
      </c>
      <c r="E59" s="23">
        <f>COUNTIF(G59:AB59,"&gt;0")</f>
        <v>7</v>
      </c>
      <c r="F59" s="24">
        <f>IF(E59=0,"",SUM(G59:AB59))</f>
        <v>0.22637731481481482</v>
      </c>
      <c r="G59" s="25"/>
      <c r="H59" s="25">
        <v>0.027615740740740743</v>
      </c>
      <c r="I59" s="25"/>
      <c r="J59" s="25">
        <v>0.030428240740740742</v>
      </c>
      <c r="K59" s="25"/>
      <c r="L59" s="25">
        <v>0.03396990740740741</v>
      </c>
      <c r="M59" s="25"/>
      <c r="N59" s="25"/>
      <c r="O59" s="25">
        <v>0.030625</v>
      </c>
      <c r="P59" s="25"/>
      <c r="Q59" s="25">
        <v>0.033171296296296296</v>
      </c>
      <c r="R59" s="25"/>
      <c r="S59" s="25">
        <v>0.03512731481481481</v>
      </c>
      <c r="T59" s="25"/>
      <c r="U59" s="25">
        <v>0.03543981481481481</v>
      </c>
      <c r="V59" s="25"/>
      <c r="W59" s="25"/>
      <c r="X59" s="25"/>
      <c r="Y59" s="25"/>
      <c r="Z59" s="25"/>
      <c r="AA59" s="25"/>
      <c r="AB59" s="25"/>
      <c r="AC59" s="26">
        <f>MIN(G59:AB59)</f>
        <v>0.027615740740740743</v>
      </c>
      <c r="AD59" s="26">
        <f>MAX(G59:AB59)</f>
        <v>0.03543981481481481</v>
      </c>
    </row>
    <row r="60" spans="1:30" ht="20.25">
      <c r="A60" s="13">
        <v>20</v>
      </c>
      <c r="B60" s="13">
        <v>140</v>
      </c>
      <c r="C60" s="14"/>
      <c r="D60" s="15" t="s">
        <v>92</v>
      </c>
      <c r="E60" s="16">
        <f>SUM(E61:E62)</f>
        <v>15</v>
      </c>
      <c r="F60" s="17">
        <f>IF(E60=0,"",SUM(F61:F62))</f>
        <v>0.4435763888888889</v>
      </c>
      <c r="G60" s="18">
        <v>0.40337962962962964</v>
      </c>
      <c r="H60" s="18">
        <v>0.42853009259259256</v>
      </c>
      <c r="I60" s="18">
        <v>0.45633101851851854</v>
      </c>
      <c r="J60" s="18">
        <v>0.4847685185185185</v>
      </c>
      <c r="K60" s="18">
        <v>0.5133912037037037</v>
      </c>
      <c r="L60" s="18">
        <v>0.5430902777777777</v>
      </c>
      <c r="M60" s="18">
        <v>0.5691203703703703</v>
      </c>
      <c r="N60" s="18">
        <v>0.6011689814814815</v>
      </c>
      <c r="O60" s="18">
        <v>0.6281828703703703</v>
      </c>
      <c r="P60" s="18">
        <v>0.6604745370370371</v>
      </c>
      <c r="Q60" s="18">
        <v>0.6882638888888889</v>
      </c>
      <c r="R60" s="18">
        <v>0.7214351851851851</v>
      </c>
      <c r="S60" s="18">
        <v>0.7513773148148148</v>
      </c>
      <c r="T60" s="18">
        <v>0.7843865740740741</v>
      </c>
      <c r="U60" s="18">
        <v>0.8194791666666666</v>
      </c>
      <c r="V60" s="18"/>
      <c r="W60" s="18"/>
      <c r="X60" s="18"/>
      <c r="Y60" s="18"/>
      <c r="Z60" s="18"/>
      <c r="AA60" s="18"/>
      <c r="AB60" s="18"/>
      <c r="AC60" s="19"/>
      <c r="AD60" s="19"/>
    </row>
    <row r="61" spans="1:30" ht="12.75">
      <c r="A61" s="20"/>
      <c r="B61" s="20"/>
      <c r="C61" s="21">
        <v>224</v>
      </c>
      <c r="D61" s="22" t="s">
        <v>93</v>
      </c>
      <c r="E61" s="23">
        <f>COUNTIF(G61:AB61,"&gt;0")</f>
        <v>7</v>
      </c>
      <c r="F61" s="24">
        <f>IF(E61=0,"",SUM(G61:AB61))</f>
        <v>0.21854166666666666</v>
      </c>
      <c r="G61" s="25"/>
      <c r="H61" s="25"/>
      <c r="I61" s="25">
        <v>0.027800925925925923</v>
      </c>
      <c r="J61" s="25">
        <v>0.0284375</v>
      </c>
      <c r="K61" s="25"/>
      <c r="L61" s="25">
        <v>0.029699074074074072</v>
      </c>
      <c r="M61" s="25"/>
      <c r="N61" s="25">
        <v>0.03204861111111111</v>
      </c>
      <c r="O61" s="25"/>
      <c r="P61" s="25">
        <v>0.03229166666666667</v>
      </c>
      <c r="Q61" s="25"/>
      <c r="R61" s="25">
        <v>0.033171296296296296</v>
      </c>
      <c r="S61" s="25"/>
      <c r="T61" s="25"/>
      <c r="U61" s="25">
        <v>0.03509259259259259</v>
      </c>
      <c r="V61" s="25"/>
      <c r="W61" s="25"/>
      <c r="X61" s="25"/>
      <c r="Y61" s="25"/>
      <c r="Z61" s="25"/>
      <c r="AA61" s="25"/>
      <c r="AB61" s="25"/>
      <c r="AC61" s="26">
        <f>MIN(G61:AB61)</f>
        <v>0.027800925925925923</v>
      </c>
      <c r="AD61" s="26">
        <f>MAX(G61:AB61)</f>
        <v>0.03509259259259259</v>
      </c>
    </row>
    <row r="62" spans="1:30" ht="12.75">
      <c r="A62" s="23"/>
      <c r="B62" s="23"/>
      <c r="C62" s="21">
        <v>225</v>
      </c>
      <c r="D62" s="22" t="s">
        <v>94</v>
      </c>
      <c r="E62" s="23">
        <f>COUNTIF(G62:AB62,"&gt;0")</f>
        <v>8</v>
      </c>
      <c r="F62" s="24">
        <f>IF(E62=0,"",SUM(G62:AB62))</f>
        <v>0.22503472222222223</v>
      </c>
      <c r="G62" s="25">
        <v>0.027476851851851853</v>
      </c>
      <c r="H62" s="25">
        <v>0.02515046296296296</v>
      </c>
      <c r="I62" s="25"/>
      <c r="J62" s="25"/>
      <c r="K62" s="25">
        <v>0.028622685185185185</v>
      </c>
      <c r="L62" s="25"/>
      <c r="M62" s="25">
        <v>0.026030092592592594</v>
      </c>
      <c r="N62" s="25"/>
      <c r="O62" s="25">
        <v>0.02701388888888889</v>
      </c>
      <c r="P62" s="25"/>
      <c r="Q62" s="25">
        <v>0.027789351851851853</v>
      </c>
      <c r="R62" s="25"/>
      <c r="S62" s="25">
        <v>0.029942129629629628</v>
      </c>
      <c r="T62" s="25">
        <v>0.03300925925925926</v>
      </c>
      <c r="U62" s="25"/>
      <c r="V62" s="25"/>
      <c r="W62" s="25"/>
      <c r="X62" s="25"/>
      <c r="Y62" s="25"/>
      <c r="Z62" s="25"/>
      <c r="AA62" s="25"/>
      <c r="AB62" s="25"/>
      <c r="AC62" s="26">
        <f>MIN(G62:AB62)</f>
        <v>0.02515046296296296</v>
      </c>
      <c r="AD62" s="26">
        <f>MAX(G62:AB62)</f>
        <v>0.03300925925925926</v>
      </c>
    </row>
    <row r="63" spans="1:30" ht="20.25">
      <c r="A63" s="13">
        <v>21</v>
      </c>
      <c r="B63" s="13">
        <v>146</v>
      </c>
      <c r="C63" s="14"/>
      <c r="D63" s="15" t="s">
        <v>95</v>
      </c>
      <c r="E63" s="16">
        <f>SUM(E64:E65)</f>
        <v>15</v>
      </c>
      <c r="F63" s="17">
        <f>IF(E63=0,"",SUM(F64:F65))</f>
        <v>0.49378472222222225</v>
      </c>
      <c r="G63" s="18">
        <v>0.4098726851851852</v>
      </c>
      <c r="H63" s="18">
        <v>0.4408217592592592</v>
      </c>
      <c r="I63" s="18">
        <v>0.4688888888888889</v>
      </c>
      <c r="J63" s="18">
        <v>0.49885416666666665</v>
      </c>
      <c r="K63" s="18">
        <v>0.5299768518518518</v>
      </c>
      <c r="L63" s="18">
        <v>0.5633680555555556</v>
      </c>
      <c r="M63" s="18">
        <v>0.5944328703703704</v>
      </c>
      <c r="N63" s="18">
        <v>0.627974537037037</v>
      </c>
      <c r="O63" s="18">
        <v>0.6601273148148148</v>
      </c>
      <c r="P63" s="18">
        <v>0.6933101851851852</v>
      </c>
      <c r="Q63" s="18">
        <v>0.7256828703703704</v>
      </c>
      <c r="R63" s="18">
        <v>0.76125</v>
      </c>
      <c r="S63" s="18">
        <v>0.7962152777777778</v>
      </c>
      <c r="T63" s="18">
        <v>0.8316203703703704</v>
      </c>
      <c r="U63" s="18">
        <v>0.8696875</v>
      </c>
      <c r="V63" s="18"/>
      <c r="W63" s="18"/>
      <c r="X63" s="18"/>
      <c r="Y63" s="18"/>
      <c r="Z63" s="18"/>
      <c r="AA63" s="18"/>
      <c r="AB63" s="18"/>
      <c r="AC63" s="19"/>
      <c r="AD63" s="19"/>
    </row>
    <row r="64" spans="1:30" ht="12.75">
      <c r="A64" s="20"/>
      <c r="B64" s="20"/>
      <c r="C64" s="21">
        <v>232</v>
      </c>
      <c r="D64" s="22" t="s">
        <v>96</v>
      </c>
      <c r="E64" s="23">
        <f>COUNTIF(G64:AB64,"&gt;0")</f>
        <v>7</v>
      </c>
      <c r="F64" s="24">
        <f>IF(E64=0,"",SUM(G64:AB64))</f>
        <v>0.22864583333333333</v>
      </c>
      <c r="G64" s="25"/>
      <c r="H64" s="25"/>
      <c r="I64" s="25">
        <v>0.028067129629629626</v>
      </c>
      <c r="J64" s="25">
        <v>0.029965277777777775</v>
      </c>
      <c r="K64" s="25"/>
      <c r="L64" s="25"/>
      <c r="M64" s="25">
        <v>0.031064814814814812</v>
      </c>
      <c r="N64" s="25">
        <v>0.033541666666666664</v>
      </c>
      <c r="O64" s="25"/>
      <c r="P64" s="25"/>
      <c r="Q64" s="25">
        <v>0.032372685185185185</v>
      </c>
      <c r="R64" s="25">
        <v>0.03556712962962963</v>
      </c>
      <c r="S64" s="25"/>
      <c r="T64" s="25"/>
      <c r="U64" s="25">
        <v>0.03806712962962963</v>
      </c>
      <c r="V64" s="25"/>
      <c r="W64" s="25"/>
      <c r="X64" s="25"/>
      <c r="Y64" s="25"/>
      <c r="Z64" s="25"/>
      <c r="AA64" s="25"/>
      <c r="AB64" s="25"/>
      <c r="AC64" s="26">
        <f>MIN(G64:AB64)</f>
        <v>0.028067129629629626</v>
      </c>
      <c r="AD64" s="26">
        <f>MAX(G64:AB64)</f>
        <v>0.03806712962962963</v>
      </c>
    </row>
    <row r="65" spans="1:30" ht="12.75">
      <c r="A65" s="23"/>
      <c r="B65" s="23"/>
      <c r="C65" s="21">
        <v>233</v>
      </c>
      <c r="D65" s="22" t="s">
        <v>97</v>
      </c>
      <c r="E65" s="23">
        <f>COUNTIF(G65:AB65,"&gt;0")</f>
        <v>8</v>
      </c>
      <c r="F65" s="24">
        <f>IF(E65=0,"",SUM(G65:AB65))</f>
        <v>0.2651388888888889</v>
      </c>
      <c r="G65" s="25">
        <v>0.03396990740740741</v>
      </c>
      <c r="H65" s="25">
        <v>0.030949074074074077</v>
      </c>
      <c r="I65" s="25"/>
      <c r="J65" s="25"/>
      <c r="K65" s="25">
        <v>0.031122685185185187</v>
      </c>
      <c r="L65" s="25">
        <v>0.03339120370370371</v>
      </c>
      <c r="M65" s="25"/>
      <c r="N65" s="25"/>
      <c r="O65" s="25">
        <v>0.03215277777777777</v>
      </c>
      <c r="P65" s="25">
        <v>0.03318287037037037</v>
      </c>
      <c r="Q65" s="25"/>
      <c r="R65" s="25"/>
      <c r="S65" s="25">
        <v>0.03496527777777778</v>
      </c>
      <c r="T65" s="25">
        <v>0.03540509259259259</v>
      </c>
      <c r="U65" s="25"/>
      <c r="V65" s="25"/>
      <c r="W65" s="25"/>
      <c r="X65" s="25"/>
      <c r="Y65" s="25"/>
      <c r="Z65" s="25"/>
      <c r="AA65" s="25"/>
      <c r="AB65" s="25"/>
      <c r="AC65" s="26">
        <f>MIN(G65:AB65)</f>
        <v>0.030949074074074077</v>
      </c>
      <c r="AD65" s="26">
        <f>MAX(G65:AB65)</f>
        <v>0.03540509259259259</v>
      </c>
    </row>
    <row r="66" spans="1:30" ht="20.25">
      <c r="A66" s="13">
        <v>22</v>
      </c>
      <c r="B66" s="13">
        <v>150</v>
      </c>
      <c r="C66" s="14"/>
      <c r="D66" s="15" t="s">
        <v>98</v>
      </c>
      <c r="E66" s="16">
        <f>SUM(E67:E68)</f>
        <v>15</v>
      </c>
      <c r="F66" s="17">
        <f>IF(E66=0,"",SUM(F67:F68))</f>
        <v>0.5085879629629629</v>
      </c>
      <c r="G66" s="18">
        <v>0.4103009259259259</v>
      </c>
      <c r="H66" s="18">
        <v>0.4668981481481482</v>
      </c>
      <c r="I66" s="18">
        <v>0.49369212962962966</v>
      </c>
      <c r="J66" s="18">
        <v>0.5201388888888888</v>
      </c>
      <c r="K66" s="18">
        <v>0.5556712962962963</v>
      </c>
      <c r="L66" s="18">
        <v>0.5826273148148148</v>
      </c>
      <c r="M66" s="18">
        <v>0.6109953703703704</v>
      </c>
      <c r="N66" s="18">
        <v>0.6498263888888889</v>
      </c>
      <c r="O66" s="18">
        <v>0.6771759259259259</v>
      </c>
      <c r="P66" s="18">
        <v>0.7051967592592593</v>
      </c>
      <c r="Q66" s="18">
        <v>0.7374305555555556</v>
      </c>
      <c r="R66" s="18">
        <v>0.7680555555555556</v>
      </c>
      <c r="S66" s="18">
        <v>0.802349537037037</v>
      </c>
      <c r="T66" s="18">
        <v>0.8422916666666667</v>
      </c>
      <c r="U66" s="18">
        <v>0.8844907407407407</v>
      </c>
      <c r="V66" s="18"/>
      <c r="W66" s="18"/>
      <c r="X66" s="18"/>
      <c r="Y66" s="18"/>
      <c r="Z66" s="18"/>
      <c r="AA66" s="18"/>
      <c r="AB66" s="18"/>
      <c r="AC66" s="19"/>
      <c r="AD66" s="19"/>
    </row>
    <row r="67" spans="1:30" ht="12.75">
      <c r="A67" s="20"/>
      <c r="B67" s="20"/>
      <c r="C67" s="21">
        <v>230</v>
      </c>
      <c r="D67" s="22" t="s">
        <v>99</v>
      </c>
      <c r="E67" s="23">
        <f>COUNTIF(G67:AB67,"&gt;0")</f>
        <v>5</v>
      </c>
      <c r="F67" s="24">
        <f>IF(E67=0,"",SUM(G67:AB67))</f>
        <v>0.20313657407407407</v>
      </c>
      <c r="G67" s="25"/>
      <c r="H67" s="25">
        <v>0.05659722222222222</v>
      </c>
      <c r="I67" s="25"/>
      <c r="J67" s="25"/>
      <c r="K67" s="25">
        <v>0.03553240740740741</v>
      </c>
      <c r="L67" s="25"/>
      <c r="M67" s="25"/>
      <c r="N67" s="25">
        <v>0.038831018518518515</v>
      </c>
      <c r="O67" s="25"/>
      <c r="P67" s="25"/>
      <c r="Q67" s="25">
        <v>0.032233796296296295</v>
      </c>
      <c r="R67" s="25"/>
      <c r="S67" s="25"/>
      <c r="T67" s="25">
        <v>0.039942129629629626</v>
      </c>
      <c r="U67" s="25"/>
      <c r="V67" s="25"/>
      <c r="W67" s="25"/>
      <c r="X67" s="25"/>
      <c r="Y67" s="25"/>
      <c r="Z67" s="25"/>
      <c r="AA67" s="25"/>
      <c r="AB67" s="25"/>
      <c r="AC67" s="26">
        <f>MIN(G67:AB67)</f>
        <v>0.032233796296296295</v>
      </c>
      <c r="AD67" s="26">
        <f>MAX(G67:AB67)</f>
        <v>0.05659722222222222</v>
      </c>
    </row>
    <row r="68" spans="1:30" ht="12.75">
      <c r="A68" s="23"/>
      <c r="B68" s="23"/>
      <c r="C68" s="21">
        <v>231</v>
      </c>
      <c r="D68" s="22" t="s">
        <v>100</v>
      </c>
      <c r="E68" s="23">
        <f>COUNTIF(G68:AB68,"&gt;0")</f>
        <v>10</v>
      </c>
      <c r="F68" s="24">
        <f>IF(E68=0,"",SUM(G68:AB68))</f>
        <v>0.3054513888888889</v>
      </c>
      <c r="G68" s="25">
        <v>0.03439814814814814</v>
      </c>
      <c r="H68" s="25"/>
      <c r="I68" s="25">
        <v>0.026793981481481485</v>
      </c>
      <c r="J68" s="25">
        <v>0.026446759259259264</v>
      </c>
      <c r="K68" s="25"/>
      <c r="L68" s="25">
        <v>0.02695601851851852</v>
      </c>
      <c r="M68" s="25">
        <v>0.02836805555555556</v>
      </c>
      <c r="N68" s="25"/>
      <c r="O68" s="25">
        <v>0.027349537037037037</v>
      </c>
      <c r="P68" s="25">
        <v>0.02802083333333333</v>
      </c>
      <c r="Q68" s="25"/>
      <c r="R68" s="25">
        <v>0.030625</v>
      </c>
      <c r="S68" s="25">
        <v>0.03429398148148148</v>
      </c>
      <c r="T68" s="25"/>
      <c r="U68" s="25">
        <v>0.042199074074074076</v>
      </c>
      <c r="V68" s="25"/>
      <c r="W68" s="25"/>
      <c r="X68" s="25"/>
      <c r="Y68" s="25"/>
      <c r="Z68" s="25"/>
      <c r="AA68" s="25"/>
      <c r="AB68" s="25"/>
      <c r="AC68" s="26">
        <f>MIN(G68:AB68)</f>
        <v>0.026446759259259264</v>
      </c>
      <c r="AD68" s="26">
        <f>MAX(G68:AB68)</f>
        <v>0.042199074074074076</v>
      </c>
    </row>
    <row r="69" spans="1:30" ht="20.25">
      <c r="A69" s="13">
        <v>23</v>
      </c>
      <c r="B69" s="13">
        <v>158</v>
      </c>
      <c r="C69" s="14"/>
      <c r="D69" s="15" t="s">
        <v>101</v>
      </c>
      <c r="E69" s="16">
        <f>SUM(E70:E71)</f>
        <v>14</v>
      </c>
      <c r="F69" s="17">
        <f>IF(E69=0,"",SUM(F70:F71))</f>
        <v>0.4623611111111111</v>
      </c>
      <c r="G69" s="18">
        <v>0.4079976851851852</v>
      </c>
      <c r="H69" s="18">
        <v>0.4377546296296296</v>
      </c>
      <c r="I69" s="18">
        <v>0.47489583333333335</v>
      </c>
      <c r="J69" s="18">
        <v>0.5039699074074074</v>
      </c>
      <c r="K69" s="18">
        <v>0.5337268518518519</v>
      </c>
      <c r="L69" s="18">
        <v>0.5682175925925926</v>
      </c>
      <c r="M69" s="18">
        <v>0.5977777777777779</v>
      </c>
      <c r="N69" s="18">
        <v>0.6302199074074074</v>
      </c>
      <c r="O69" s="18">
        <v>0.6638194444444444</v>
      </c>
      <c r="P69" s="18">
        <v>0.6991550925925926</v>
      </c>
      <c r="Q69" s="18">
        <v>0.729363425925926</v>
      </c>
      <c r="R69" s="18">
        <v>0.765162037037037</v>
      </c>
      <c r="S69" s="18">
        <v>0.8024652777777778</v>
      </c>
      <c r="T69" s="18">
        <v>0.8382638888888888</v>
      </c>
      <c r="U69" s="18"/>
      <c r="V69" s="18"/>
      <c r="W69" s="18"/>
      <c r="X69" s="18"/>
      <c r="Y69" s="18"/>
      <c r="Z69" s="18"/>
      <c r="AA69" s="18"/>
      <c r="AB69" s="18"/>
      <c r="AC69" s="19"/>
      <c r="AD69" s="19"/>
    </row>
    <row r="70" spans="1:30" ht="12.75">
      <c r="A70" s="20"/>
      <c r="B70" s="20"/>
      <c r="C70" s="21">
        <v>290</v>
      </c>
      <c r="D70" s="22" t="s">
        <v>102</v>
      </c>
      <c r="E70" s="23">
        <f>COUNTIF(G70:AB70,"&gt;0")</f>
        <v>7</v>
      </c>
      <c r="F70" s="24">
        <f>IF(E70=0,"",SUM(G70:AB70))</f>
        <v>0.23233796296296297</v>
      </c>
      <c r="G70" s="25">
        <v>0.03209490740740741</v>
      </c>
      <c r="H70" s="25">
        <v>0.029756944444444447</v>
      </c>
      <c r="I70" s="25"/>
      <c r="J70" s="25"/>
      <c r="K70" s="25">
        <v>0.029756944444444447</v>
      </c>
      <c r="L70" s="25">
        <v>0.03449074074074074</v>
      </c>
      <c r="M70" s="25"/>
      <c r="N70" s="25"/>
      <c r="O70" s="25">
        <v>0.03359953703703704</v>
      </c>
      <c r="P70" s="25">
        <v>0.03533564814814815</v>
      </c>
      <c r="Q70" s="25"/>
      <c r="R70" s="25"/>
      <c r="S70" s="25">
        <v>0.03730324074074074</v>
      </c>
      <c r="T70" s="25"/>
      <c r="U70" s="25"/>
      <c r="V70" s="25"/>
      <c r="W70" s="25"/>
      <c r="X70" s="25"/>
      <c r="Y70" s="25"/>
      <c r="Z70" s="25"/>
      <c r="AA70" s="25"/>
      <c r="AB70" s="25"/>
      <c r="AC70" s="26">
        <f>MIN(G70:AB70)</f>
        <v>0.029756944444444447</v>
      </c>
      <c r="AD70" s="26">
        <f>MAX(G70:AB70)</f>
        <v>0.03730324074074074</v>
      </c>
    </row>
    <row r="71" spans="1:30" ht="12.75">
      <c r="A71" s="23"/>
      <c r="B71" s="23"/>
      <c r="C71" s="21">
        <v>291</v>
      </c>
      <c r="D71" s="22" t="s">
        <v>103</v>
      </c>
      <c r="E71" s="23">
        <f>COUNTIF(G71:AB71,"&gt;0")</f>
        <v>7</v>
      </c>
      <c r="F71" s="24">
        <f>IF(E71=0,"",SUM(G71:AB71))</f>
        <v>0.23002314814814814</v>
      </c>
      <c r="G71" s="25"/>
      <c r="H71" s="25"/>
      <c r="I71" s="25">
        <v>0.037141203703703704</v>
      </c>
      <c r="J71" s="25">
        <v>0.029074074074074075</v>
      </c>
      <c r="K71" s="25"/>
      <c r="L71" s="25"/>
      <c r="M71" s="25">
        <v>0.02956018518518519</v>
      </c>
      <c r="N71" s="25">
        <v>0.03244212962962963</v>
      </c>
      <c r="O71" s="25"/>
      <c r="P71" s="25"/>
      <c r="Q71" s="25">
        <v>0.030208333333333334</v>
      </c>
      <c r="R71" s="25">
        <v>0.03579861111111111</v>
      </c>
      <c r="S71" s="25"/>
      <c r="T71" s="25">
        <v>0.03579861111111111</v>
      </c>
      <c r="U71" s="25"/>
      <c r="V71" s="25"/>
      <c r="W71" s="25"/>
      <c r="X71" s="25"/>
      <c r="Y71" s="25"/>
      <c r="Z71" s="25"/>
      <c r="AA71" s="25"/>
      <c r="AB71" s="25"/>
      <c r="AC71" s="26">
        <f>MIN(G71:AB71)</f>
        <v>0.029074074074074075</v>
      </c>
      <c r="AD71" s="26">
        <f>MAX(G71:AB71)</f>
        <v>0.037141203703703704</v>
      </c>
    </row>
    <row r="72" spans="1:30" ht="20.25">
      <c r="A72" s="13">
        <v>24</v>
      </c>
      <c r="B72" s="13">
        <v>160</v>
      </c>
      <c r="C72" s="14"/>
      <c r="D72" s="15" t="s">
        <v>104</v>
      </c>
      <c r="E72" s="16">
        <f>SUM(E73:E74)</f>
        <v>14</v>
      </c>
      <c r="F72" s="17">
        <f>IF(E72=0,"",SUM(F73:F74))</f>
        <v>0.47219907407407413</v>
      </c>
      <c r="G72" s="18">
        <v>0.41019675925925925</v>
      </c>
      <c r="H72" s="18">
        <v>0.4395023148148148</v>
      </c>
      <c r="I72" s="18">
        <v>0.47270833333333334</v>
      </c>
      <c r="J72" s="18">
        <v>0.4990509259259259</v>
      </c>
      <c r="K72" s="18">
        <v>0.5278935185185185</v>
      </c>
      <c r="L72" s="18">
        <v>0.5597800925925925</v>
      </c>
      <c r="M72" s="18">
        <v>0.5873611111111111</v>
      </c>
      <c r="N72" s="18">
        <v>0.6301851851851852</v>
      </c>
      <c r="O72" s="18">
        <v>0.6616203703703704</v>
      </c>
      <c r="P72" s="18">
        <v>0.6935532407407408</v>
      </c>
      <c r="Q72" s="18">
        <v>0.7292708333333334</v>
      </c>
      <c r="R72" s="18">
        <v>0.7711226851851851</v>
      </c>
      <c r="S72" s="18">
        <v>0.8103819444444444</v>
      </c>
      <c r="T72" s="18">
        <v>0.8481018518518518</v>
      </c>
      <c r="U72" s="18"/>
      <c r="V72" s="18"/>
      <c r="W72" s="18"/>
      <c r="X72" s="18"/>
      <c r="Y72" s="18"/>
      <c r="Z72" s="18"/>
      <c r="AA72" s="18"/>
      <c r="AB72" s="18"/>
      <c r="AC72" s="19"/>
      <c r="AD72" s="19"/>
    </row>
    <row r="73" spans="1:30" ht="12.75">
      <c r="A73" s="20"/>
      <c r="B73" s="20"/>
      <c r="C73" s="21">
        <v>292</v>
      </c>
      <c r="D73" s="22" t="s">
        <v>105</v>
      </c>
      <c r="E73" s="23">
        <f>COUNTIF(G73:AB73,"&gt;0")</f>
        <v>7</v>
      </c>
      <c r="F73" s="24">
        <f>IF(E73=0,"",SUM(G73:AB73))</f>
        <v>0.24472222222222223</v>
      </c>
      <c r="G73" s="25">
        <v>0.03429398148148148</v>
      </c>
      <c r="H73" s="25">
        <v>0.029305555555555557</v>
      </c>
      <c r="I73" s="25"/>
      <c r="J73" s="25"/>
      <c r="K73" s="25">
        <v>0.02884259259259259</v>
      </c>
      <c r="L73" s="25">
        <v>0.031886574074074074</v>
      </c>
      <c r="M73" s="25"/>
      <c r="N73" s="25">
        <v>0.04282407407407407</v>
      </c>
      <c r="O73" s="25"/>
      <c r="P73" s="25"/>
      <c r="Q73" s="25">
        <v>0.03571759259259259</v>
      </c>
      <c r="R73" s="25">
        <v>0.041851851851851855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>
        <f>MIN(G73:AB73)</f>
        <v>0.02884259259259259</v>
      </c>
      <c r="AD73" s="26">
        <f>MAX(G73:AB73)</f>
        <v>0.04282407407407407</v>
      </c>
    </row>
    <row r="74" spans="1:30" ht="12.75">
      <c r="A74" s="23"/>
      <c r="B74" s="23"/>
      <c r="C74" s="21">
        <v>293</v>
      </c>
      <c r="D74" s="22" t="s">
        <v>106</v>
      </c>
      <c r="E74" s="23">
        <f>COUNTIF(G74:AB74,"&gt;0")</f>
        <v>7</v>
      </c>
      <c r="F74" s="24">
        <f>IF(E74=0,"",SUM(G74:AB74))</f>
        <v>0.22747685185185187</v>
      </c>
      <c r="G74" s="25"/>
      <c r="H74" s="25"/>
      <c r="I74" s="25">
        <v>0.03320601851851852</v>
      </c>
      <c r="J74" s="25">
        <v>0.026342592592592588</v>
      </c>
      <c r="K74" s="25"/>
      <c r="L74" s="25"/>
      <c r="M74" s="25">
        <v>0.02758101851851852</v>
      </c>
      <c r="N74" s="25"/>
      <c r="O74" s="25">
        <v>0.031435185185185184</v>
      </c>
      <c r="P74" s="25">
        <v>0.03193287037037037</v>
      </c>
      <c r="Q74" s="25"/>
      <c r="R74" s="25"/>
      <c r="S74" s="25">
        <v>0.03925925925925926</v>
      </c>
      <c r="T74" s="25">
        <v>0.03771990740740741</v>
      </c>
      <c r="U74" s="25"/>
      <c r="V74" s="25"/>
      <c r="W74" s="25"/>
      <c r="X74" s="25"/>
      <c r="Y74" s="25"/>
      <c r="Z74" s="25"/>
      <c r="AA74" s="25"/>
      <c r="AB74" s="25"/>
      <c r="AC74" s="26">
        <f>MIN(G74:AB74)</f>
        <v>0.026342592592592588</v>
      </c>
      <c r="AD74" s="26">
        <f>MAX(G74:AB74)</f>
        <v>0.03925925925925926</v>
      </c>
    </row>
    <row r="75" spans="1:30" ht="20.25">
      <c r="A75" s="13">
        <v>25</v>
      </c>
      <c r="B75" s="13">
        <v>171</v>
      </c>
      <c r="C75" s="14"/>
      <c r="D75" s="15" t="s">
        <v>107</v>
      </c>
      <c r="E75" s="16">
        <f>SUM(E76:E77)</f>
        <v>13</v>
      </c>
      <c r="F75" s="17">
        <f>IF(E75=0,"",SUM(F76:F77))</f>
        <v>0.35032407407407407</v>
      </c>
      <c r="G75" s="18">
        <v>0.40025462962962965</v>
      </c>
      <c r="H75" s="18">
        <v>0.42381944444444447</v>
      </c>
      <c r="I75" s="18">
        <v>0.44828703703703704</v>
      </c>
      <c r="J75" s="18">
        <v>0.47261574074074075</v>
      </c>
      <c r="K75" s="18">
        <v>0.4998958333333334</v>
      </c>
      <c r="L75" s="18">
        <v>0.5244560185185185</v>
      </c>
      <c r="M75" s="18">
        <v>0.5526851851851852</v>
      </c>
      <c r="N75" s="18">
        <v>0.5847106481481482</v>
      </c>
      <c r="O75" s="18">
        <v>0.6101388888888889</v>
      </c>
      <c r="P75" s="18">
        <v>0.6364930555555556</v>
      </c>
      <c r="Q75" s="18">
        <v>0.6652199074074074</v>
      </c>
      <c r="R75" s="18">
        <v>0.6948263888888889</v>
      </c>
      <c r="S75" s="18">
        <v>0.7262268518518519</v>
      </c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9"/>
    </row>
    <row r="76" spans="1:30" ht="12.75">
      <c r="A76" s="20"/>
      <c r="B76" s="20"/>
      <c r="C76" s="21">
        <v>246</v>
      </c>
      <c r="D76" s="22" t="s">
        <v>108</v>
      </c>
      <c r="E76" s="23">
        <f>COUNTIF(G76:AB76,"&gt;0")</f>
        <v>7</v>
      </c>
      <c r="F76" s="24">
        <f>IF(E76=0,"",SUM(G76:AB76))</f>
        <v>0.1905439814814815</v>
      </c>
      <c r="G76" s="25"/>
      <c r="H76" s="25"/>
      <c r="I76" s="25">
        <v>0.024467592592592593</v>
      </c>
      <c r="J76" s="25"/>
      <c r="K76" s="25"/>
      <c r="L76" s="25">
        <v>0.024560185185185185</v>
      </c>
      <c r="M76" s="25"/>
      <c r="N76" s="25"/>
      <c r="O76" s="25">
        <v>0.02542824074074074</v>
      </c>
      <c r="P76" s="25">
        <v>0.026354166666666668</v>
      </c>
      <c r="Q76" s="25">
        <v>0.02872685185185185</v>
      </c>
      <c r="R76" s="25">
        <v>0.02960648148148148</v>
      </c>
      <c r="S76" s="25">
        <v>0.03140046296296296</v>
      </c>
      <c r="T76" s="25"/>
      <c r="U76" s="25"/>
      <c r="V76" s="25"/>
      <c r="W76" s="25"/>
      <c r="X76" s="25"/>
      <c r="Y76" s="25"/>
      <c r="Z76" s="25"/>
      <c r="AA76" s="25"/>
      <c r="AB76" s="25"/>
      <c r="AC76" s="26">
        <f>MIN(G76:AB76)</f>
        <v>0.024467592592592593</v>
      </c>
      <c r="AD76" s="26">
        <f>MAX(G76:AB76)</f>
        <v>0.03140046296296296</v>
      </c>
    </row>
    <row r="77" spans="1:30" ht="12.75">
      <c r="A77" s="23"/>
      <c r="B77" s="23"/>
      <c r="C77" s="21">
        <v>247</v>
      </c>
      <c r="D77" s="22" t="s">
        <v>109</v>
      </c>
      <c r="E77" s="23">
        <f>COUNTIF(G77:AB77,"&gt;0")</f>
        <v>6</v>
      </c>
      <c r="F77" s="24">
        <f>IF(E77=0,"",SUM(G77:AB77))</f>
        <v>0.1597800925925926</v>
      </c>
      <c r="G77" s="25">
        <v>0.024351851851851857</v>
      </c>
      <c r="H77" s="25">
        <v>0.023564814814814813</v>
      </c>
      <c r="I77" s="25"/>
      <c r="J77" s="25">
        <v>0.024328703703703703</v>
      </c>
      <c r="K77" s="25">
        <v>0.027280092592592592</v>
      </c>
      <c r="L77" s="25"/>
      <c r="M77" s="25">
        <v>0.028229166666666666</v>
      </c>
      <c r="N77" s="25">
        <v>0.032025462962962964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>
        <f>MIN(G77:AB77)</f>
        <v>0.023564814814814813</v>
      </c>
      <c r="AD77" s="26">
        <f>MAX(G77:AB77)</f>
        <v>0.032025462962962964</v>
      </c>
    </row>
    <row r="78" spans="1:30" ht="20.25">
      <c r="A78" s="13">
        <v>26</v>
      </c>
      <c r="B78" s="13">
        <v>190</v>
      </c>
      <c r="C78" s="14"/>
      <c r="D78" s="15" t="s">
        <v>110</v>
      </c>
      <c r="E78" s="16">
        <f>SUM(E79:E80)</f>
        <v>12</v>
      </c>
      <c r="F78" s="17">
        <f>IF(E78=0,"",SUM(F79:F80))</f>
        <v>0.42587962962962966</v>
      </c>
      <c r="G78" s="18">
        <v>0.4079861111111111</v>
      </c>
      <c r="H78" s="18">
        <v>0.43677083333333333</v>
      </c>
      <c r="I78" s="18">
        <v>0.4650925925925926</v>
      </c>
      <c r="J78" s="18">
        <v>0.49373842592592593</v>
      </c>
      <c r="K78" s="18">
        <v>0.5255324074074074</v>
      </c>
      <c r="L78" s="18">
        <v>0.555474537037037</v>
      </c>
      <c r="M78" s="18">
        <v>0.5871296296296297</v>
      </c>
      <c r="N78" s="18">
        <v>0.6211226851851852</v>
      </c>
      <c r="O78" s="18">
        <v>0.6793055555555556</v>
      </c>
      <c r="P78" s="18">
        <v>0.7130671296296297</v>
      </c>
      <c r="Q78" s="18">
        <v>0.7575578703703704</v>
      </c>
      <c r="R78" s="18">
        <v>0.8017824074074075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9"/>
      <c r="AD78" s="19"/>
    </row>
    <row r="79" spans="1:30" ht="12.75">
      <c r="A79" s="20"/>
      <c r="B79" s="20"/>
      <c r="C79" s="21">
        <v>220</v>
      </c>
      <c r="D79" s="22" t="s">
        <v>111</v>
      </c>
      <c r="E79" s="23">
        <f>COUNTIF(G79:AB79,"&gt;0")</f>
        <v>6</v>
      </c>
      <c r="F79" s="24">
        <f>IF(E79=0,"",SUM(G79:AB79))</f>
        <v>0.2265277777777778</v>
      </c>
      <c r="G79" s="25">
        <v>0.03208333333333333</v>
      </c>
      <c r="H79" s="25"/>
      <c r="I79" s="25">
        <v>0.02832175925925926</v>
      </c>
      <c r="J79" s="25"/>
      <c r="K79" s="25">
        <v>0.03179398148148148</v>
      </c>
      <c r="L79" s="25"/>
      <c r="M79" s="25">
        <v>0.031655092592592596</v>
      </c>
      <c r="N79" s="25"/>
      <c r="O79" s="25">
        <v>0.05818287037037037</v>
      </c>
      <c r="P79" s="25"/>
      <c r="Q79" s="25">
        <v>0.04449074074074074</v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>
        <f>MIN(G79:AB79)</f>
        <v>0.02832175925925926</v>
      </c>
      <c r="AD79" s="26">
        <f>MAX(G79:AB79)</f>
        <v>0.05818287037037037</v>
      </c>
    </row>
    <row r="80" spans="1:30" ht="12.75">
      <c r="A80" s="23"/>
      <c r="B80" s="23"/>
      <c r="C80" s="21">
        <v>221</v>
      </c>
      <c r="D80" s="22" t="s">
        <v>112</v>
      </c>
      <c r="E80" s="23">
        <f>COUNTIF(G80:AB80,"&gt;0")</f>
        <v>6</v>
      </c>
      <c r="F80" s="24">
        <f>IF(E80=0,"",SUM(G80:AB80))</f>
        <v>0.19935185185185186</v>
      </c>
      <c r="G80" s="25"/>
      <c r="H80" s="25">
        <v>0.028784722222222225</v>
      </c>
      <c r="I80" s="25"/>
      <c r="J80" s="25">
        <v>0.028645833333333332</v>
      </c>
      <c r="K80" s="25"/>
      <c r="L80" s="25">
        <v>0.029942129629629628</v>
      </c>
      <c r="M80" s="25"/>
      <c r="N80" s="25">
        <v>0.03399305555555556</v>
      </c>
      <c r="O80" s="25"/>
      <c r="P80" s="25">
        <v>0.033761574074074076</v>
      </c>
      <c r="Q80" s="25"/>
      <c r="R80" s="25">
        <v>0.04422453703703704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>
        <f>MIN(G80:AB80)</f>
        <v>0.028645833333333332</v>
      </c>
      <c r="AD80" s="26">
        <f>MAX(G80:AB80)</f>
        <v>0.04422453703703704</v>
      </c>
    </row>
    <row r="81" spans="1:30" ht="20.25">
      <c r="A81" s="13">
        <v>27</v>
      </c>
      <c r="B81" s="13">
        <v>191</v>
      </c>
      <c r="C81" s="14"/>
      <c r="D81" s="15" t="s">
        <v>113</v>
      </c>
      <c r="E81" s="16">
        <f>SUM(E82:E83)</f>
        <v>12</v>
      </c>
      <c r="F81" s="17">
        <f>IF(E81=0,"",SUM(F82:F83))</f>
        <v>0.435462962962963</v>
      </c>
      <c r="G81" s="18">
        <v>0.4093981481481481</v>
      </c>
      <c r="H81" s="18">
        <v>0.43917824074074074</v>
      </c>
      <c r="I81" s="18">
        <v>0.4676736111111111</v>
      </c>
      <c r="J81" s="18">
        <v>0.4978125</v>
      </c>
      <c r="K81" s="18">
        <v>0.5309259259259259</v>
      </c>
      <c r="L81" s="18">
        <v>0.5644560185185185</v>
      </c>
      <c r="M81" s="18">
        <v>0.5934837962962963</v>
      </c>
      <c r="N81" s="18">
        <v>0.6241319444444444</v>
      </c>
      <c r="O81" s="18">
        <v>0.6620486111111111</v>
      </c>
      <c r="P81" s="18">
        <v>0.7126041666666666</v>
      </c>
      <c r="Q81" s="18">
        <v>0.7636458333333334</v>
      </c>
      <c r="R81" s="18">
        <v>0.8113657407407407</v>
      </c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9"/>
      <c r="AD81" s="19"/>
    </row>
    <row r="82" spans="1:30" ht="12.75">
      <c r="A82" s="20"/>
      <c r="B82" s="20"/>
      <c r="C82" s="21">
        <v>244</v>
      </c>
      <c r="D82" s="22" t="s">
        <v>114</v>
      </c>
      <c r="E82" s="23">
        <f>COUNTIF(G82:AB82,"&gt;0")</f>
        <v>6</v>
      </c>
      <c r="F82" s="24">
        <f>IF(E82=0,"",SUM(G82:AB82))</f>
        <v>0.21887731481481484</v>
      </c>
      <c r="G82" s="25">
        <v>0.03349537037037037</v>
      </c>
      <c r="H82" s="25">
        <v>0.029780092592592594</v>
      </c>
      <c r="I82" s="25"/>
      <c r="J82" s="25"/>
      <c r="K82" s="25">
        <v>0.03311342592592593</v>
      </c>
      <c r="L82" s="25">
        <v>0.03353009259259259</v>
      </c>
      <c r="M82" s="25"/>
      <c r="N82" s="25"/>
      <c r="O82" s="25">
        <v>0.03791666666666667</v>
      </c>
      <c r="P82" s="25"/>
      <c r="Q82" s="25">
        <v>0.05104166666666667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>
        <f>MIN(G82:AB82)</f>
        <v>0.029780092592592594</v>
      </c>
      <c r="AD82" s="26">
        <f>MAX(G82:AB82)</f>
        <v>0.05104166666666667</v>
      </c>
    </row>
    <row r="83" spans="1:30" ht="12.75">
      <c r="A83" s="23"/>
      <c r="B83" s="23"/>
      <c r="C83" s="21">
        <v>245</v>
      </c>
      <c r="D83" s="22" t="s">
        <v>115</v>
      </c>
      <c r="E83" s="23">
        <f>COUNTIF(G83:AB83,"&gt;0")</f>
        <v>6</v>
      </c>
      <c r="F83" s="24">
        <f>IF(E83=0,"",SUM(G83:AB83))</f>
        <v>0.21658564814814815</v>
      </c>
      <c r="G83" s="25"/>
      <c r="H83" s="25"/>
      <c r="I83" s="25">
        <v>0.02849537037037037</v>
      </c>
      <c r="J83" s="25">
        <v>0.030138888888888885</v>
      </c>
      <c r="K83" s="25"/>
      <c r="L83" s="25"/>
      <c r="M83" s="25">
        <v>0.029027777777777777</v>
      </c>
      <c r="N83" s="25">
        <v>0.030648148148148147</v>
      </c>
      <c r="O83" s="25"/>
      <c r="P83" s="25">
        <v>0.050555555555555555</v>
      </c>
      <c r="Q83" s="25"/>
      <c r="R83" s="25">
        <v>0.04771990740740741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>
        <f>MIN(G83:AB83)</f>
        <v>0.02849537037037037</v>
      </c>
      <c r="AD83" s="26">
        <f>MAX(G83:AB83)</f>
        <v>0.050555555555555555</v>
      </c>
    </row>
    <row r="84" spans="1:30" ht="20.25">
      <c r="A84" s="13">
        <v>28</v>
      </c>
      <c r="B84" s="13">
        <v>194</v>
      </c>
      <c r="C84" s="14"/>
      <c r="D84" s="15" t="s">
        <v>116</v>
      </c>
      <c r="E84" s="16">
        <f>SUM(E85:E86)</f>
        <v>12</v>
      </c>
      <c r="F84" s="17">
        <f>IF(E84=0,"",SUM(F85:F86))</f>
        <v>0.46118055555555554</v>
      </c>
      <c r="G84" s="18">
        <v>0.4099537037037037</v>
      </c>
      <c r="H84" s="18">
        <v>0.43916666666666665</v>
      </c>
      <c r="I84" s="18">
        <v>0.46907407407407403</v>
      </c>
      <c r="J84" s="18">
        <v>0.4979976851851852</v>
      </c>
      <c r="K84" s="18">
        <v>0.5295717592592593</v>
      </c>
      <c r="L84" s="18">
        <v>0.5602083333333333</v>
      </c>
      <c r="M84" s="18">
        <v>0.5952314814814815</v>
      </c>
      <c r="N84" s="18">
        <v>0.6272685185185185</v>
      </c>
      <c r="O84" s="18">
        <v>0.7073611111111111</v>
      </c>
      <c r="P84" s="18">
        <v>0.7552662037037038</v>
      </c>
      <c r="Q84" s="18">
        <v>0.7991666666666667</v>
      </c>
      <c r="R84" s="18">
        <v>0.8370833333333333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9"/>
      <c r="AD84" s="19"/>
    </row>
    <row r="85" spans="1:30" ht="12.75">
      <c r="A85" s="20"/>
      <c r="B85" s="20"/>
      <c r="C85" s="21">
        <v>210</v>
      </c>
      <c r="D85" s="22" t="s">
        <v>117</v>
      </c>
      <c r="E85" s="23">
        <f>COUNTIF(G85:AB85,"&gt;0")</f>
        <v>6</v>
      </c>
      <c r="F85" s="24">
        <f>IF(E85=0,"",SUM(G85:AB85))</f>
        <v>0.2545486111111111</v>
      </c>
      <c r="G85" s="25">
        <v>0.03405092592592592</v>
      </c>
      <c r="H85" s="25"/>
      <c r="I85" s="25">
        <v>0.02990740740740741</v>
      </c>
      <c r="J85" s="25"/>
      <c r="K85" s="25">
        <v>0.031574074074074074</v>
      </c>
      <c r="L85" s="25"/>
      <c r="M85" s="25">
        <v>0.035023148148148144</v>
      </c>
      <c r="N85" s="25"/>
      <c r="O85" s="25">
        <v>0.08009259259259259</v>
      </c>
      <c r="P85" s="25"/>
      <c r="Q85" s="25">
        <v>0.04390046296296296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>
        <f>MIN(G85:AB85)</f>
        <v>0.02990740740740741</v>
      </c>
      <c r="AD85" s="26">
        <f>MAX(G85:AB85)</f>
        <v>0.08009259259259259</v>
      </c>
    </row>
    <row r="86" spans="1:30" ht="12.75">
      <c r="A86" s="23"/>
      <c r="B86" s="23"/>
      <c r="C86" s="21">
        <v>211</v>
      </c>
      <c r="D86" s="22" t="s">
        <v>118</v>
      </c>
      <c r="E86" s="23">
        <f>COUNTIF(G86:AB86,"&gt;0")</f>
        <v>6</v>
      </c>
      <c r="F86" s="24">
        <f>IF(E86=0,"",SUM(G86:AB86))</f>
        <v>0.20663194444444444</v>
      </c>
      <c r="G86" s="25"/>
      <c r="H86" s="25">
        <v>0.029212962962962965</v>
      </c>
      <c r="I86" s="25"/>
      <c r="J86" s="25">
        <v>0.02892361111111111</v>
      </c>
      <c r="K86" s="25"/>
      <c r="L86" s="25">
        <v>0.030636574074074076</v>
      </c>
      <c r="M86" s="25"/>
      <c r="N86" s="25">
        <v>0.03203703703703704</v>
      </c>
      <c r="O86" s="25"/>
      <c r="P86" s="25">
        <v>0.04790509259259259</v>
      </c>
      <c r="Q86" s="25"/>
      <c r="R86" s="25">
        <v>0.03791666666666667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>
        <f>MIN(G86:AB86)</f>
        <v>0.02892361111111111</v>
      </c>
      <c r="AD86" s="26">
        <f>MAX(G86:AB86)</f>
        <v>0.04790509259259259</v>
      </c>
    </row>
    <row r="87" spans="1:30" ht="20.25">
      <c r="A87" s="13">
        <v>29</v>
      </c>
      <c r="B87" s="13">
        <v>198</v>
      </c>
      <c r="C87" s="14"/>
      <c r="D87" s="15" t="s">
        <v>119</v>
      </c>
      <c r="E87" s="16">
        <f>SUM(E88:E89)</f>
        <v>12</v>
      </c>
      <c r="F87" s="17">
        <f>IF(E87=0,"",SUM(F88:F89))</f>
        <v>0.47765046296296293</v>
      </c>
      <c r="G87" s="18">
        <v>0.41543981481481485</v>
      </c>
      <c r="H87" s="18">
        <v>0.45196759259259256</v>
      </c>
      <c r="I87" s="18">
        <v>0.47699074074074077</v>
      </c>
      <c r="J87" s="18">
        <v>0.5031365740740741</v>
      </c>
      <c r="K87" s="18">
        <v>0.5430439814814815</v>
      </c>
      <c r="L87" s="18">
        <v>0.5830439814814815</v>
      </c>
      <c r="M87" s="18">
        <v>0.610925925925926</v>
      </c>
      <c r="N87" s="18">
        <v>0.6406481481481482</v>
      </c>
      <c r="O87" s="18">
        <v>0.69625</v>
      </c>
      <c r="P87" s="18">
        <v>0.7394097222222222</v>
      </c>
      <c r="Q87" s="18">
        <v>0.8111342592592593</v>
      </c>
      <c r="R87" s="18">
        <v>0.8535532407407408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9"/>
      <c r="AD87" s="19"/>
    </row>
    <row r="88" spans="1:30" ht="12.75">
      <c r="A88" s="20"/>
      <c r="B88" s="20"/>
      <c r="C88" s="21">
        <v>206</v>
      </c>
      <c r="D88" s="22" t="s">
        <v>120</v>
      </c>
      <c r="E88" s="23">
        <f>COUNTIF(G88:AB88,"&gt;0")</f>
        <v>6</v>
      </c>
      <c r="F88" s="24">
        <f>IF(E88=0,"",SUM(G88:AB88))</f>
        <v>0.2832986111111111</v>
      </c>
      <c r="G88" s="25">
        <v>0.03953703703703703</v>
      </c>
      <c r="H88" s="25">
        <v>0.03652777777777778</v>
      </c>
      <c r="I88" s="25"/>
      <c r="J88" s="25"/>
      <c r="K88" s="25">
        <v>0.03990740740740741</v>
      </c>
      <c r="L88" s="25">
        <v>0.04</v>
      </c>
      <c r="M88" s="25"/>
      <c r="N88" s="25"/>
      <c r="O88" s="25">
        <v>0.05560185185185185</v>
      </c>
      <c r="P88" s="25"/>
      <c r="Q88" s="25">
        <v>0.07172453703703703</v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6">
        <f>MIN(G88:AB88)</f>
        <v>0.03652777777777778</v>
      </c>
      <c r="AD88" s="26">
        <f>MAX(G88:AB88)</f>
        <v>0.07172453703703703</v>
      </c>
    </row>
    <row r="89" spans="1:30" ht="12.75">
      <c r="A89" s="23"/>
      <c r="B89" s="23"/>
      <c r="C89" s="21">
        <v>207</v>
      </c>
      <c r="D89" s="22" t="s">
        <v>121</v>
      </c>
      <c r="E89" s="23">
        <f>COUNTIF(G89:AB89,"&gt;0")</f>
        <v>6</v>
      </c>
      <c r="F89" s="24">
        <f>IF(E89=0,"",SUM(G89:AB89))</f>
        <v>0.19435185185185183</v>
      </c>
      <c r="G89" s="25"/>
      <c r="H89" s="25"/>
      <c r="I89" s="25">
        <v>0.025023148148148145</v>
      </c>
      <c r="J89" s="25">
        <v>0.02614583333333333</v>
      </c>
      <c r="K89" s="25"/>
      <c r="L89" s="25"/>
      <c r="M89" s="25">
        <v>0.027881944444444445</v>
      </c>
      <c r="N89" s="25">
        <v>0.02972222222222222</v>
      </c>
      <c r="O89" s="25"/>
      <c r="P89" s="25">
        <v>0.043159722222222224</v>
      </c>
      <c r="Q89" s="25"/>
      <c r="R89" s="25">
        <v>0.04241898148148148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>
        <f>MIN(G89:AB89)</f>
        <v>0.025023148148148145</v>
      </c>
      <c r="AD89" s="26">
        <f>MAX(G89:AB89)</f>
        <v>0.043159722222222224</v>
      </c>
    </row>
    <row r="90" spans="1:30" ht="20.25">
      <c r="A90" s="13">
        <v>30</v>
      </c>
      <c r="B90" s="13">
        <v>203</v>
      </c>
      <c r="C90" s="14"/>
      <c r="D90" s="15" t="s">
        <v>122</v>
      </c>
      <c r="E90" s="16">
        <f>SUM(E91:E92)</f>
        <v>12</v>
      </c>
      <c r="F90" s="17">
        <f>IF(E90=0,"",SUM(F91:F92))</f>
        <v>0.5315972222222222</v>
      </c>
      <c r="G90" s="18">
        <v>0.4099189814814815</v>
      </c>
      <c r="H90" s="18">
        <v>0.4411226851851852</v>
      </c>
      <c r="I90" s="18">
        <v>0.4684143518518518</v>
      </c>
      <c r="J90" s="18">
        <v>0.49994212962962964</v>
      </c>
      <c r="K90" s="18">
        <v>0.5266666666666667</v>
      </c>
      <c r="L90" s="18">
        <v>0.5669791666666667</v>
      </c>
      <c r="M90" s="18">
        <v>0.5939583333333334</v>
      </c>
      <c r="N90" s="18">
        <v>0.6223726851851852</v>
      </c>
      <c r="O90" s="18">
        <v>0.6678356481481482</v>
      </c>
      <c r="P90" s="18">
        <v>0.7195601851851853</v>
      </c>
      <c r="Q90" s="18">
        <v>0.8682291666666666</v>
      </c>
      <c r="R90" s="18">
        <v>0.9075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9"/>
      <c r="AD90" s="19"/>
    </row>
    <row r="91" spans="1:30" ht="12.75">
      <c r="A91" s="20"/>
      <c r="B91" s="20"/>
      <c r="C91" s="21">
        <v>214</v>
      </c>
      <c r="D91" s="22" t="s">
        <v>123</v>
      </c>
      <c r="E91" s="23">
        <f>COUNTIF(G91:AB91,"&gt;0")</f>
        <v>6</v>
      </c>
      <c r="F91" s="24">
        <f>IF(E91=0,"",SUM(G91:AB91))</f>
        <v>0.3364467592592592</v>
      </c>
      <c r="G91" s="25"/>
      <c r="H91" s="25">
        <v>0.031203703703703702</v>
      </c>
      <c r="I91" s="25"/>
      <c r="J91" s="25">
        <v>0.03152777777777777</v>
      </c>
      <c r="K91" s="25"/>
      <c r="L91" s="25">
        <v>0.0403125</v>
      </c>
      <c r="M91" s="25"/>
      <c r="N91" s="25"/>
      <c r="O91" s="25">
        <v>0.04546296296296296</v>
      </c>
      <c r="P91" s="25"/>
      <c r="Q91" s="25">
        <v>0.14866898148148147</v>
      </c>
      <c r="R91" s="25">
        <v>0.03927083333333333</v>
      </c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>
        <f>MIN(G91:AB91)</f>
        <v>0.031203703703703702</v>
      </c>
      <c r="AD91" s="26">
        <f>MAX(G91:AB91)</f>
        <v>0.14866898148148147</v>
      </c>
    </row>
    <row r="92" spans="1:30" ht="12.75">
      <c r="A92" s="23"/>
      <c r="B92" s="23"/>
      <c r="C92" s="21">
        <v>215</v>
      </c>
      <c r="D92" s="22" t="s">
        <v>124</v>
      </c>
      <c r="E92" s="23">
        <f>COUNTIF(G92:AB92,"&gt;0")</f>
        <v>6</v>
      </c>
      <c r="F92" s="24">
        <f>IF(E92=0,"",SUM(G92:AB92))</f>
        <v>0.19515046296296296</v>
      </c>
      <c r="G92" s="25">
        <v>0.03401620370370371</v>
      </c>
      <c r="H92" s="25"/>
      <c r="I92" s="25">
        <v>0.027291666666666662</v>
      </c>
      <c r="J92" s="25"/>
      <c r="K92" s="25">
        <v>0.026724537037037036</v>
      </c>
      <c r="L92" s="25"/>
      <c r="M92" s="25">
        <v>0.02697916666666667</v>
      </c>
      <c r="N92" s="25">
        <v>0.028414351851851847</v>
      </c>
      <c r="O92" s="25"/>
      <c r="P92" s="25">
        <v>0.051724537037037034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6">
        <f>MIN(G92:AB92)</f>
        <v>0.026724537037037036</v>
      </c>
      <c r="AD92" s="26">
        <f>MAX(G92:AB92)</f>
        <v>0.051724537037037034</v>
      </c>
    </row>
    <row r="93" spans="1:30" ht="20.25">
      <c r="A93" s="13">
        <v>31</v>
      </c>
      <c r="B93" s="13">
        <v>212</v>
      </c>
      <c r="C93" s="14"/>
      <c r="D93" s="15" t="s">
        <v>125</v>
      </c>
      <c r="E93" s="16">
        <f>SUM(E94:E95)</f>
        <v>10</v>
      </c>
      <c r="F93" s="17">
        <f>IF(E93=0,"",SUM(F94:F95))</f>
        <v>0.3381134259259259</v>
      </c>
      <c r="G93" s="18">
        <v>0.4077662037037037</v>
      </c>
      <c r="H93" s="18">
        <v>0.4389814814814815</v>
      </c>
      <c r="I93" s="18">
        <v>0.46856481481481477</v>
      </c>
      <c r="J93" s="18">
        <v>0.5052083333333334</v>
      </c>
      <c r="K93" s="18">
        <v>0.5388888888888889</v>
      </c>
      <c r="L93" s="18">
        <v>0.5694097222222222</v>
      </c>
      <c r="M93" s="18">
        <v>0.6005671296296297</v>
      </c>
      <c r="N93" s="18">
        <v>0.6394097222222223</v>
      </c>
      <c r="O93" s="18">
        <v>0.6808680555555555</v>
      </c>
      <c r="P93" s="18">
        <v>0.7140162037037037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9"/>
      <c r="AD93" s="19"/>
    </row>
    <row r="94" spans="1:30" ht="12.75">
      <c r="A94" s="20"/>
      <c r="B94" s="20"/>
      <c r="C94" s="21">
        <v>202</v>
      </c>
      <c r="D94" s="22" t="s">
        <v>126</v>
      </c>
      <c r="E94" s="23">
        <f>COUNTIF(G94:AB94,"&gt;0")</f>
        <v>5</v>
      </c>
      <c r="F94" s="24">
        <f>IF(E94=0,"",SUM(G94:AB94))</f>
        <v>0.155625</v>
      </c>
      <c r="G94" s="25"/>
      <c r="H94" s="25">
        <v>0.031215277777777783</v>
      </c>
      <c r="I94" s="25">
        <v>0.029583333333333336</v>
      </c>
      <c r="J94" s="25"/>
      <c r="K94" s="25"/>
      <c r="L94" s="25">
        <v>0.030520833333333334</v>
      </c>
      <c r="M94" s="25">
        <v>0.031157407407407408</v>
      </c>
      <c r="N94" s="25"/>
      <c r="O94" s="25"/>
      <c r="P94" s="25">
        <v>0.03314814814814815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>
        <f>MIN(G94:AB94)</f>
        <v>0.029583333333333336</v>
      </c>
      <c r="AD94" s="26">
        <f>MAX(G94:AB94)</f>
        <v>0.03314814814814815</v>
      </c>
    </row>
    <row r="95" spans="1:30" ht="12.75">
      <c r="A95" s="23"/>
      <c r="B95" s="23"/>
      <c r="C95" s="21">
        <v>203</v>
      </c>
      <c r="D95" s="22" t="s">
        <v>127</v>
      </c>
      <c r="E95" s="23">
        <f>COUNTIF(G95:AB95,"&gt;0")</f>
        <v>5</v>
      </c>
      <c r="F95" s="24">
        <f>IF(E95=0,"",SUM(G95:AB95))</f>
        <v>0.1824884259259259</v>
      </c>
      <c r="G95" s="25">
        <v>0.03186342592592593</v>
      </c>
      <c r="H95" s="25"/>
      <c r="I95" s="25"/>
      <c r="J95" s="25">
        <v>0.03664351851851852</v>
      </c>
      <c r="K95" s="25">
        <v>0.033680555555555554</v>
      </c>
      <c r="L95" s="25"/>
      <c r="M95" s="25"/>
      <c r="N95" s="25">
        <v>0.03884259259259259</v>
      </c>
      <c r="O95" s="25">
        <v>0.04145833333333333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6">
        <f>MIN(G95:AB95)</f>
        <v>0.03186342592592593</v>
      </c>
      <c r="AD95" s="26">
        <f>MAX(G95:AB95)</f>
        <v>0.04145833333333333</v>
      </c>
    </row>
    <row r="96" spans="1:30" ht="20.25">
      <c r="A96" s="13">
        <v>32</v>
      </c>
      <c r="B96" s="13">
        <v>218</v>
      </c>
      <c r="C96" s="14"/>
      <c r="D96" s="15" t="s">
        <v>128</v>
      </c>
      <c r="E96" s="16">
        <f>SUM(E97:E98)</f>
        <v>10</v>
      </c>
      <c r="F96" s="17">
        <f>IF(E96=0,"",SUM(F97:F98))</f>
        <v>0.5124537037037037</v>
      </c>
      <c r="G96" s="18">
        <v>0.41560185185185183</v>
      </c>
      <c r="H96" s="18">
        <v>0.4454513888888889</v>
      </c>
      <c r="I96" s="18">
        <v>0.48798611111111106</v>
      </c>
      <c r="J96" s="18">
        <v>0.5187962962962963</v>
      </c>
      <c r="K96" s="18">
        <v>0.6201736111111111</v>
      </c>
      <c r="L96" s="18">
        <v>0.6510416666666666</v>
      </c>
      <c r="M96" s="18">
        <v>0.7099074074074073</v>
      </c>
      <c r="N96" s="18">
        <v>0.7620486111111111</v>
      </c>
      <c r="O96" s="18">
        <v>0.8014699074074074</v>
      </c>
      <c r="P96" s="18">
        <v>0.8883564814814814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9"/>
      <c r="AD96" s="19"/>
    </row>
    <row r="97" spans="1:30" ht="12.75">
      <c r="A97" s="20"/>
      <c r="B97" s="20"/>
      <c r="C97" s="21">
        <v>216</v>
      </c>
      <c r="D97" s="22" t="s">
        <v>129</v>
      </c>
      <c r="E97" s="23">
        <f>COUNTIF(G97:AB97,"&gt;0")</f>
        <v>4</v>
      </c>
      <c r="F97" s="24">
        <f>IF(E97=0,"",SUM(G97:AB97))</f>
        <v>0.23575231481481482</v>
      </c>
      <c r="G97" s="25">
        <v>0.039699074074074074</v>
      </c>
      <c r="H97" s="25"/>
      <c r="I97" s="25">
        <v>0.04253472222222222</v>
      </c>
      <c r="J97" s="25"/>
      <c r="K97" s="25">
        <v>0.10137731481481482</v>
      </c>
      <c r="L97" s="25"/>
      <c r="M97" s="25"/>
      <c r="N97" s="25">
        <v>0.052141203703703703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>
        <f>MIN(G97:AB97)</f>
        <v>0.039699074074074074</v>
      </c>
      <c r="AD97" s="26">
        <f>MAX(G97:AB97)</f>
        <v>0.10137731481481482</v>
      </c>
    </row>
    <row r="98" spans="1:30" ht="12.75">
      <c r="A98" s="23"/>
      <c r="B98" s="23"/>
      <c r="C98" s="21">
        <v>217</v>
      </c>
      <c r="D98" s="22" t="s">
        <v>130</v>
      </c>
      <c r="E98" s="23">
        <f>COUNTIF(G98:AB98,"&gt;0")</f>
        <v>6</v>
      </c>
      <c r="F98" s="24">
        <f>IF(E98=0,"",SUM(G98:AB98))</f>
        <v>0.27670138888888884</v>
      </c>
      <c r="G98" s="25"/>
      <c r="H98" s="25">
        <v>0.029849537037037036</v>
      </c>
      <c r="I98" s="25"/>
      <c r="J98" s="25">
        <v>0.030810185185185187</v>
      </c>
      <c r="K98" s="25"/>
      <c r="L98" s="25">
        <v>0.030868055555555555</v>
      </c>
      <c r="M98" s="25">
        <v>0.05886574074074074</v>
      </c>
      <c r="N98" s="25"/>
      <c r="O98" s="25">
        <v>0.039421296296296295</v>
      </c>
      <c r="P98" s="25">
        <v>0.08688657407407407</v>
      </c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>
        <f>MIN(G98:AB98)</f>
        <v>0.029849537037037036</v>
      </c>
      <c r="AD98" s="26">
        <f>MAX(G98:AB98)</f>
        <v>0.08688657407407407</v>
      </c>
    </row>
    <row r="99" spans="1:30" ht="20.25">
      <c r="A99" s="13">
        <v>33</v>
      </c>
      <c r="B99" s="13">
        <v>232</v>
      </c>
      <c r="C99" s="14"/>
      <c r="D99" s="15" t="s">
        <v>131</v>
      </c>
      <c r="E99" s="16">
        <f>SUM(E100:E101)</f>
        <v>3</v>
      </c>
      <c r="F99" s="17">
        <f>IF(E99=0,"",SUM(F100:F101))</f>
        <v>0.09384259259259259</v>
      </c>
      <c r="G99" s="18">
        <v>0.40898148148148145</v>
      </c>
      <c r="H99" s="18">
        <v>0.4376041666666666</v>
      </c>
      <c r="I99" s="18">
        <v>0.4697453703703704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9"/>
      <c r="AD99" s="19"/>
    </row>
    <row r="100" spans="1:30" ht="12.75">
      <c r="A100" s="20"/>
      <c r="B100" s="20"/>
      <c r="C100" s="21">
        <v>236</v>
      </c>
      <c r="D100" s="22" t="s">
        <v>132</v>
      </c>
      <c r="E100" s="23">
        <f>COUNTIF(G100:AB100,"&gt;0")</f>
        <v>3</v>
      </c>
      <c r="F100" s="24">
        <f>IF(E100=0,"",SUM(G100:AB100))</f>
        <v>0.09384259259259259</v>
      </c>
      <c r="G100" s="25">
        <v>0.0330787037037037</v>
      </c>
      <c r="H100" s="25">
        <v>0.028622685185185185</v>
      </c>
      <c r="I100" s="25">
        <v>0.03214120370370371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>
        <f>MIN(G100:AB100)</f>
        <v>0.028622685185185185</v>
      </c>
      <c r="AD100" s="26">
        <f>MAX(G100:AB100)</f>
        <v>0.0330787037037037</v>
      </c>
    </row>
    <row r="101" spans="1:30" ht="12.75">
      <c r="A101" s="23"/>
      <c r="B101" s="23"/>
      <c r="C101" s="21">
        <v>237</v>
      </c>
      <c r="D101" s="22" t="s">
        <v>133</v>
      </c>
      <c r="E101" s="23">
        <f>COUNTIF(G101:AB101,"&gt;0")</f>
        <v>0</v>
      </c>
      <c r="F101" s="24">
        <f>IF(E101=0,"",SUM(G101:AB101))</f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6">
        <f>MIN(G101:AB101)</f>
        <v>0</v>
      </c>
      <c r="AD101" s="26">
        <f>MAX(G101:AB101)</f>
        <v>0</v>
      </c>
    </row>
  </sheetData>
  <sheetProtection/>
  <conditionalFormatting sqref="G3:AB101">
    <cfRule type="cellIs" priority="1" dxfId="0" operator="between" stopIfTrue="1">
      <formula>0.0000115740740740741</formula>
      <formula>0.0180555555555556</formula>
    </cfRule>
  </conditionalFormatting>
  <printOptions/>
  <pageMargins left="0.1968503937007874" right="0.1968503937007874" top="0.7086614173228347" bottom="0.3937007874015748" header="0.11811023622047245" footer="0.11811023622047245"/>
  <pageSetup fitToHeight="7" fitToWidth="1" horizontalDpi="300" verticalDpi="300" orientation="landscape" paperSize="9" scale="57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2003-09-13T13:25:48Z</dcterms:created>
  <dcterms:modified xsi:type="dcterms:W3CDTF">2003-09-13T13:26:00Z</dcterms:modified>
  <cp:category/>
  <cp:version/>
  <cp:contentType/>
  <cp:contentStatus/>
</cp:coreProperties>
</file>